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720" yWindow="10" windowWidth="10450" windowHeight="10960"/>
  </bookViews>
  <sheets>
    <sheet name="107日環管所(一般生)(中文) (新版)" sheetId="16" r:id="rId1"/>
  </sheets>
  <definedNames>
    <definedName name="_xlnm.Print_Area" localSheetId="0">'107日環管所(一般生)(中文) (新版)'!$A$1:$P$45</definedName>
  </definedNames>
  <calcPr calcId="144525"/>
  <webPublishObjects count="1">
    <webPublishObject id="19532" divId="歷年甲乙丙組課程規劃表_19532" destinationFile="D:\照片\環管所資料\envmange3\Page.htm"/>
  </webPublishObjects>
</workbook>
</file>

<file path=xl/calcChain.xml><?xml version="1.0" encoding="utf-8"?>
<calcChain xmlns="http://schemas.openxmlformats.org/spreadsheetml/2006/main">
  <c r="K41" i="16" l="1"/>
  <c r="L41" i="16"/>
  <c r="M41" i="16"/>
  <c r="N41" i="16"/>
  <c r="O41" i="16"/>
  <c r="J41" i="16"/>
  <c r="P41" i="16" l="1"/>
  <c r="K19" i="16"/>
  <c r="L19" i="16"/>
  <c r="M19" i="16"/>
  <c r="N19" i="16"/>
  <c r="O19" i="16"/>
  <c r="J19" i="16"/>
  <c r="D19" i="16"/>
  <c r="E19" i="16"/>
  <c r="F19" i="16"/>
  <c r="G19" i="16"/>
  <c r="H19" i="16"/>
  <c r="C19" i="16"/>
  <c r="K16" i="16"/>
  <c r="L16" i="16"/>
  <c r="M16" i="16"/>
  <c r="N16" i="16"/>
  <c r="O16" i="16"/>
  <c r="J16" i="16"/>
  <c r="D16" i="16"/>
  <c r="E16" i="16"/>
  <c r="F16" i="16"/>
  <c r="G16" i="16"/>
  <c r="H16" i="16"/>
  <c r="C16" i="16"/>
  <c r="K12" i="16"/>
  <c r="L12" i="16"/>
  <c r="L40" i="16" s="1"/>
  <c r="M12" i="16"/>
  <c r="N12" i="16"/>
  <c r="O12" i="16"/>
  <c r="O40" i="16" s="1"/>
  <c r="J12" i="16"/>
  <c r="D12" i="16"/>
  <c r="E12" i="16"/>
  <c r="F12" i="16"/>
  <c r="G12" i="16"/>
  <c r="H12" i="16"/>
  <c r="C12" i="16"/>
  <c r="C40" i="16" l="1"/>
  <c r="N40" i="16"/>
  <c r="N42" i="16" s="1"/>
  <c r="H40" i="16"/>
  <c r="H42" i="16" s="1"/>
  <c r="M40" i="16"/>
  <c r="M42" i="16" s="1"/>
  <c r="G40" i="16"/>
  <c r="G42" i="16" s="1"/>
  <c r="F40" i="16"/>
  <c r="F42" i="16" s="1"/>
  <c r="K40" i="16"/>
  <c r="K42" i="16" s="1"/>
  <c r="E40" i="16"/>
  <c r="E42" i="16" s="1"/>
  <c r="D40" i="16"/>
  <c r="D42" i="16" s="1"/>
  <c r="J40" i="16"/>
  <c r="J42" i="16" s="1"/>
  <c r="L42" i="16"/>
  <c r="O42" i="16"/>
  <c r="P40" i="16" l="1"/>
  <c r="C42" i="16"/>
  <c r="P42" i="16" s="1"/>
  <c r="P19" i="16"/>
  <c r="P12" i="16"/>
  <c r="P39" i="16" l="1"/>
</calcChain>
</file>

<file path=xl/sharedStrings.xml><?xml version="1.0" encoding="utf-8"?>
<sst xmlns="http://schemas.openxmlformats.org/spreadsheetml/2006/main" count="97" uniqueCount="77">
  <si>
    <t>進階專業英文</t>
    <phoneticPr fontId="1" type="noConversion"/>
  </si>
  <si>
    <t>科學研究方法</t>
    <phoneticPr fontId="1" type="noConversion"/>
  </si>
  <si>
    <t>專題討論Ⅱ</t>
    <phoneticPr fontId="1" type="noConversion"/>
  </si>
  <si>
    <t>上學期</t>
  </si>
  <si>
    <t>下學期</t>
  </si>
  <si>
    <t>學分</t>
  </si>
  <si>
    <t>類別</t>
    <phoneticPr fontId="1" type="noConversion"/>
  </si>
  <si>
    <r>
      <t>科</t>
    </r>
    <r>
      <rPr>
        <sz val="20"/>
        <rFont val="Times New Roman"/>
        <family val="1"/>
      </rPr>
      <t xml:space="preserve">      </t>
    </r>
    <r>
      <rPr>
        <sz val="20"/>
        <rFont val="標楷體"/>
        <family val="4"/>
        <charset val="136"/>
      </rPr>
      <t>目</t>
    </r>
  </si>
  <si>
    <t>授課時數</t>
    <phoneticPr fontId="1" type="noConversion"/>
  </si>
  <si>
    <t>實習(驗)時數</t>
    <phoneticPr fontId="1" type="noConversion"/>
  </si>
  <si>
    <t>院訂選修</t>
    <phoneticPr fontId="1" type="noConversion"/>
  </si>
  <si>
    <t>總計</t>
    <phoneticPr fontId="1" type="noConversion"/>
  </si>
  <si>
    <t>備註</t>
    <phoneticPr fontId="1" type="noConversion"/>
  </si>
  <si>
    <t>專題討論I</t>
  </si>
  <si>
    <t>基礎專業英文</t>
    <phoneticPr fontId="1" type="noConversion"/>
  </si>
  <si>
    <t>專題討論Ⅳ</t>
    <phoneticPr fontId="1" type="noConversion"/>
  </si>
  <si>
    <t>碩士論文</t>
    <phoneticPr fontId="1" type="noConversion"/>
  </si>
  <si>
    <t>健康食品功效評估</t>
    <phoneticPr fontId="1" type="noConversion"/>
  </si>
  <si>
    <t>生技產業經營實務特論</t>
    <phoneticPr fontId="1" type="noConversion"/>
  </si>
  <si>
    <t>高等統計學</t>
    <phoneticPr fontId="1" type="noConversion"/>
  </si>
  <si>
    <t>公共衛生特論</t>
    <phoneticPr fontId="1" type="noConversion"/>
  </si>
  <si>
    <t>職業衛生特論</t>
    <phoneticPr fontId="1" type="noConversion"/>
  </si>
  <si>
    <t>環境政策與法規</t>
    <phoneticPr fontId="1" type="noConversion"/>
  </si>
  <si>
    <t>作業環境測定及實驗</t>
    <phoneticPr fontId="1" type="noConversion"/>
  </si>
  <si>
    <t>生物性危害評估</t>
    <phoneticPr fontId="1" type="noConversion"/>
  </si>
  <si>
    <t>永續發展與清淨製程特論</t>
    <phoneticPr fontId="1" type="noConversion"/>
  </si>
  <si>
    <t>國際標準驗證系統</t>
    <phoneticPr fontId="1" type="noConversion"/>
  </si>
  <si>
    <t>職業安全特論</t>
    <phoneticPr fontId="1" type="noConversion"/>
  </si>
  <si>
    <t>作業環境控制工程特論</t>
    <phoneticPr fontId="1" type="noConversion"/>
  </si>
  <si>
    <t>工業通風特論</t>
    <phoneticPr fontId="1" type="noConversion"/>
  </si>
  <si>
    <t xml:space="preserve">人因工程特論  </t>
    <phoneticPr fontId="1" type="noConversion"/>
  </si>
  <si>
    <t>製程安全管理</t>
    <phoneticPr fontId="1" type="noConversion"/>
  </si>
  <si>
    <t>營建安全特論</t>
    <phoneticPr fontId="1" type="noConversion"/>
  </si>
  <si>
    <t>電氣安全特論</t>
    <phoneticPr fontId="1" type="noConversion"/>
  </si>
  <si>
    <t>工業與環境毒物學特論</t>
    <phoneticPr fontId="1" type="noConversion"/>
  </si>
  <si>
    <t>環境與職業流行病學</t>
    <phoneticPr fontId="1" type="noConversion"/>
  </si>
  <si>
    <t>職業安全衛生管理特論</t>
    <phoneticPr fontId="1" type="noConversion"/>
  </si>
  <si>
    <r>
      <t>必修學分</t>
    </r>
    <r>
      <rPr>
        <sz val="22"/>
        <rFont val="Times New Roman"/>
        <family val="1"/>
      </rPr>
      <t>/</t>
    </r>
    <r>
      <rPr>
        <sz val="22"/>
        <rFont val="標楷體"/>
        <family val="4"/>
        <charset val="136"/>
      </rPr>
      <t>時數</t>
    </r>
  </si>
  <si>
    <r>
      <t>選修學分</t>
    </r>
    <r>
      <rPr>
        <sz val="22"/>
        <rFont val="Times New Roman"/>
        <family val="1"/>
      </rPr>
      <t>/</t>
    </r>
    <r>
      <rPr>
        <sz val="22"/>
        <rFont val="標楷體"/>
        <family val="4"/>
        <charset val="136"/>
      </rPr>
      <t>時數</t>
    </r>
  </si>
  <si>
    <r>
      <t>總學分</t>
    </r>
    <r>
      <rPr>
        <b/>
        <sz val="22"/>
        <rFont val="Times New Roman"/>
        <family val="1"/>
      </rPr>
      <t>/</t>
    </r>
    <r>
      <rPr>
        <b/>
        <sz val="22"/>
        <rFont val="標楷體"/>
        <family val="4"/>
        <charset val="136"/>
      </rPr>
      <t>總時數</t>
    </r>
  </si>
  <si>
    <t>暴露與風險評估</t>
    <phoneticPr fontId="1" type="noConversion"/>
  </si>
  <si>
    <t>專業必修</t>
    <phoneticPr fontId="1" type="noConversion"/>
  </si>
  <si>
    <t>專業選修</t>
    <phoneticPr fontId="1" type="noConversion"/>
  </si>
  <si>
    <t>院訂必修</t>
    <phoneticPr fontId="1" type="noConversion"/>
  </si>
  <si>
    <r>
      <t>第</t>
    </r>
    <r>
      <rPr>
        <sz val="24"/>
        <rFont val="Times New Roman"/>
        <family val="1"/>
      </rPr>
      <t xml:space="preserve">  </t>
    </r>
    <r>
      <rPr>
        <sz val="24"/>
        <rFont val="標楷體"/>
        <family val="4"/>
        <charset val="136"/>
      </rPr>
      <t>一</t>
    </r>
    <r>
      <rPr>
        <sz val="24"/>
        <rFont val="Times New Roman"/>
        <family val="1"/>
      </rPr>
      <t xml:space="preserve">  </t>
    </r>
    <r>
      <rPr>
        <sz val="24"/>
        <rFont val="標楷體"/>
        <family val="4"/>
        <charset val="136"/>
      </rPr>
      <t>學</t>
    </r>
    <r>
      <rPr>
        <sz val="24"/>
        <rFont val="Times New Roman"/>
        <family val="1"/>
      </rPr>
      <t xml:space="preserve">  </t>
    </r>
    <r>
      <rPr>
        <sz val="24"/>
        <rFont val="標楷體"/>
        <family val="4"/>
        <charset val="136"/>
      </rPr>
      <t>年</t>
    </r>
  </si>
  <si>
    <r>
      <t>第</t>
    </r>
    <r>
      <rPr>
        <sz val="24"/>
        <rFont val="Times New Roman"/>
        <family val="1"/>
      </rPr>
      <t xml:space="preserve">  </t>
    </r>
    <r>
      <rPr>
        <sz val="24"/>
        <rFont val="標楷體"/>
        <family val="4"/>
        <charset val="136"/>
      </rPr>
      <t>二</t>
    </r>
    <r>
      <rPr>
        <sz val="24"/>
        <rFont val="Times New Roman"/>
        <family val="1"/>
      </rPr>
      <t xml:space="preserve">  </t>
    </r>
    <r>
      <rPr>
        <sz val="24"/>
        <rFont val="標楷體"/>
        <family val="4"/>
        <charset val="136"/>
      </rPr>
      <t>學</t>
    </r>
    <r>
      <rPr>
        <sz val="24"/>
        <rFont val="Times New Roman"/>
        <family val="1"/>
      </rPr>
      <t xml:space="preserve">  </t>
    </r>
    <r>
      <rPr>
        <sz val="24"/>
        <rFont val="標楷體"/>
        <family val="4"/>
        <charset val="136"/>
      </rPr>
      <t>年</t>
    </r>
  </si>
  <si>
    <t>室內空氣品質特論</t>
  </si>
  <si>
    <t>全球環境議題研究</t>
    <phoneticPr fontId="1" type="noConversion"/>
  </si>
  <si>
    <t>化學品環境管理</t>
    <phoneticPr fontId="1" type="noConversion"/>
  </si>
  <si>
    <t>職業安全衛生法規特論</t>
  </si>
  <si>
    <t>環境工程與科學特論</t>
    <phoneticPr fontId="1" type="noConversion"/>
  </si>
  <si>
    <t>生態保育特論</t>
    <phoneticPr fontId="1" type="noConversion"/>
  </si>
  <si>
    <t>環境教育特論</t>
    <phoneticPr fontId="1" type="noConversion"/>
  </si>
  <si>
    <t>氣候變遷調適機制</t>
    <phoneticPr fontId="1" type="noConversion"/>
  </si>
  <si>
    <t>高級水處理技術特論</t>
  </si>
  <si>
    <t>土壤及地下水污染防治特論</t>
  </si>
  <si>
    <t>政策環評與計畫環評</t>
    <phoneticPr fontId="1" type="noConversion"/>
  </si>
  <si>
    <t>應修專業選修合計</t>
    <phoneticPr fontId="1" type="noConversion"/>
  </si>
  <si>
    <t>空氣污染物控制技術</t>
    <phoneticPr fontId="1" type="noConversion"/>
  </si>
  <si>
    <t>廢棄物處理及資源化</t>
    <phoneticPr fontId="1" type="noConversion"/>
  </si>
  <si>
    <t>環境化學特論</t>
    <phoneticPr fontId="1" type="noConversion"/>
  </si>
  <si>
    <t>環境規劃與管理實務</t>
    <phoneticPr fontId="1" type="noConversion"/>
  </si>
  <si>
    <r>
      <t xml:space="preserve"> 107</t>
    </r>
    <r>
      <rPr>
        <b/>
        <sz val="36"/>
        <rFont val="標楷體"/>
        <family val="4"/>
        <charset val="136"/>
      </rPr>
      <t>學年度</t>
    </r>
    <r>
      <rPr>
        <b/>
        <sz val="36"/>
        <rFont val="Times New Roman"/>
        <family val="1"/>
      </rPr>
      <t xml:space="preserve"> </t>
    </r>
    <r>
      <rPr>
        <b/>
        <sz val="36"/>
        <rFont val="標楷體"/>
        <family val="4"/>
        <charset val="136"/>
      </rPr>
      <t>大仁科技大學</t>
    </r>
    <r>
      <rPr>
        <b/>
        <sz val="36"/>
        <rFont val="Times New Roman"/>
        <family val="1"/>
      </rPr>
      <t xml:space="preserve">  </t>
    </r>
    <r>
      <rPr>
        <b/>
        <sz val="36"/>
        <rFont val="標楷體"/>
        <family val="4"/>
        <charset val="136"/>
      </rPr>
      <t>環境與職業安全衛生系環境管理碩士班</t>
    </r>
    <r>
      <rPr>
        <b/>
        <sz val="36"/>
        <rFont val="Times New Roman"/>
        <family val="1"/>
      </rPr>
      <t xml:space="preserve">  </t>
    </r>
    <r>
      <rPr>
        <b/>
        <sz val="36"/>
        <rFont val="標楷體"/>
        <family val="4"/>
        <charset val="136"/>
      </rPr>
      <t>課程表</t>
    </r>
    <r>
      <rPr>
        <sz val="48"/>
        <rFont val="Times New Roman"/>
        <family val="1"/>
      </rPr>
      <t/>
    </r>
    <phoneticPr fontId="1" type="noConversion"/>
  </si>
  <si>
    <r>
      <rPr>
        <b/>
        <sz val="26"/>
        <rFont val="標楷體"/>
        <family val="4"/>
        <charset val="136"/>
      </rPr>
      <t>院</t>
    </r>
    <r>
      <rPr>
        <b/>
        <sz val="26"/>
        <rFont val="Times New Roman"/>
        <family val="1"/>
      </rPr>
      <t xml:space="preserve">   </t>
    </r>
    <r>
      <rPr>
        <b/>
        <sz val="26"/>
        <rFont val="標楷體"/>
        <family val="4"/>
        <charset val="136"/>
      </rPr>
      <t>訂</t>
    </r>
    <r>
      <rPr>
        <b/>
        <sz val="26"/>
        <rFont val="Times New Roman"/>
        <family val="1"/>
      </rPr>
      <t xml:space="preserve">   </t>
    </r>
    <r>
      <rPr>
        <b/>
        <sz val="26"/>
        <rFont val="標楷體"/>
        <family val="4"/>
        <charset val="136"/>
      </rPr>
      <t>必</t>
    </r>
    <r>
      <rPr>
        <b/>
        <sz val="26"/>
        <rFont val="Times New Roman"/>
        <family val="1"/>
      </rPr>
      <t xml:space="preserve">   </t>
    </r>
    <r>
      <rPr>
        <b/>
        <sz val="26"/>
        <rFont val="標楷體"/>
        <family val="4"/>
        <charset val="136"/>
      </rPr>
      <t>修</t>
    </r>
    <r>
      <rPr>
        <b/>
        <sz val="26"/>
        <rFont val="Times New Roman"/>
        <family val="1"/>
      </rPr>
      <t>(14)</t>
    </r>
    <phoneticPr fontId="1" type="noConversion"/>
  </si>
  <si>
    <r>
      <t>專題討論Ⅲ</t>
    </r>
    <r>
      <rPr>
        <sz val="22"/>
        <rFont val="Times New Roman"/>
        <family val="1"/>
      </rPr>
      <t xml:space="preserve"> </t>
    </r>
    <phoneticPr fontId="1" type="noConversion"/>
  </si>
  <si>
    <r>
      <t>合</t>
    </r>
    <r>
      <rPr>
        <b/>
        <sz val="22"/>
        <rFont val="Times New Roman"/>
        <family val="1"/>
      </rPr>
      <t xml:space="preserve">      </t>
    </r>
    <r>
      <rPr>
        <b/>
        <sz val="22"/>
        <rFont val="標楷體"/>
        <family val="4"/>
        <charset val="136"/>
      </rPr>
      <t>計</t>
    </r>
    <phoneticPr fontId="1" type="noConversion"/>
  </si>
  <si>
    <r>
      <rPr>
        <b/>
        <sz val="26"/>
        <rFont val="標楷體"/>
        <family val="4"/>
        <charset val="136"/>
      </rPr>
      <t>院</t>
    </r>
    <r>
      <rPr>
        <b/>
        <sz val="26"/>
        <rFont val="Times New Roman"/>
        <family val="1"/>
      </rPr>
      <t xml:space="preserve">   </t>
    </r>
    <r>
      <rPr>
        <b/>
        <sz val="26"/>
        <rFont val="標楷體"/>
        <family val="4"/>
        <charset val="136"/>
      </rPr>
      <t>訂</t>
    </r>
    <r>
      <rPr>
        <b/>
        <sz val="26"/>
        <rFont val="Times New Roman"/>
        <family val="1"/>
      </rPr>
      <t xml:space="preserve">   </t>
    </r>
    <r>
      <rPr>
        <b/>
        <sz val="26"/>
        <rFont val="標楷體"/>
        <family val="4"/>
        <charset val="136"/>
      </rPr>
      <t>選</t>
    </r>
    <r>
      <rPr>
        <b/>
        <sz val="26"/>
        <rFont val="Times New Roman"/>
        <family val="1"/>
      </rPr>
      <t xml:space="preserve">   </t>
    </r>
    <r>
      <rPr>
        <b/>
        <sz val="26"/>
        <rFont val="標楷體"/>
        <family val="4"/>
        <charset val="136"/>
      </rPr>
      <t>修</t>
    </r>
    <r>
      <rPr>
        <b/>
        <sz val="26"/>
        <rFont val="Times New Roman"/>
        <family val="1"/>
      </rPr>
      <t>(3)</t>
    </r>
    <phoneticPr fontId="1" type="noConversion"/>
  </si>
  <si>
    <r>
      <t>中藥栽培及</t>
    </r>
    <r>
      <rPr>
        <sz val="22"/>
        <rFont val="Times New Roman"/>
        <family val="1"/>
      </rPr>
      <t>GAP</t>
    </r>
    <r>
      <rPr>
        <sz val="22"/>
        <rFont val="標楷體"/>
        <family val="4"/>
        <charset val="136"/>
      </rPr>
      <t>規範</t>
    </r>
    <phoneticPr fontId="1" type="noConversion"/>
  </si>
  <si>
    <r>
      <rPr>
        <b/>
        <sz val="26"/>
        <rFont val="標楷體"/>
        <family val="4"/>
        <charset val="136"/>
      </rPr>
      <t>專</t>
    </r>
    <r>
      <rPr>
        <b/>
        <sz val="26"/>
        <rFont val="Times New Roman"/>
        <family val="1"/>
      </rPr>
      <t xml:space="preserve">   </t>
    </r>
    <r>
      <rPr>
        <b/>
        <sz val="26"/>
        <rFont val="標楷體"/>
        <family val="4"/>
        <charset val="136"/>
      </rPr>
      <t>業</t>
    </r>
    <r>
      <rPr>
        <b/>
        <sz val="26"/>
        <rFont val="Times New Roman"/>
        <family val="1"/>
      </rPr>
      <t xml:space="preserve">   </t>
    </r>
    <r>
      <rPr>
        <b/>
        <sz val="26"/>
        <rFont val="標楷體"/>
        <family val="4"/>
        <charset val="136"/>
      </rPr>
      <t>必</t>
    </r>
    <r>
      <rPr>
        <b/>
        <sz val="26"/>
        <rFont val="Times New Roman"/>
        <family val="1"/>
      </rPr>
      <t xml:space="preserve">   </t>
    </r>
    <r>
      <rPr>
        <b/>
        <sz val="26"/>
        <rFont val="標楷體"/>
        <family val="4"/>
        <charset val="136"/>
      </rPr>
      <t>修</t>
    </r>
    <r>
      <rPr>
        <b/>
        <sz val="26"/>
        <rFont val="Times New Roman"/>
        <family val="1"/>
      </rPr>
      <t>(5)</t>
    </r>
    <phoneticPr fontId="1" type="noConversion"/>
  </si>
  <si>
    <r>
      <rPr>
        <b/>
        <sz val="26"/>
        <rFont val="標楷體"/>
        <family val="4"/>
        <charset val="136"/>
      </rPr>
      <t>專</t>
    </r>
    <r>
      <rPr>
        <b/>
        <sz val="26"/>
        <rFont val="Times New Roman"/>
        <family val="1"/>
      </rPr>
      <t xml:space="preserve">   </t>
    </r>
    <r>
      <rPr>
        <b/>
        <sz val="26"/>
        <rFont val="標楷體"/>
        <family val="4"/>
        <charset val="136"/>
      </rPr>
      <t>業</t>
    </r>
    <r>
      <rPr>
        <b/>
        <sz val="26"/>
        <rFont val="Times New Roman"/>
        <family val="1"/>
      </rPr>
      <t xml:space="preserve">   </t>
    </r>
    <r>
      <rPr>
        <b/>
        <sz val="26"/>
        <rFont val="標楷體"/>
        <family val="4"/>
        <charset val="136"/>
      </rPr>
      <t>選</t>
    </r>
    <r>
      <rPr>
        <b/>
        <sz val="26"/>
        <rFont val="Times New Roman"/>
        <family val="1"/>
      </rPr>
      <t xml:space="preserve">   </t>
    </r>
    <r>
      <rPr>
        <b/>
        <sz val="26"/>
        <rFont val="標楷體"/>
        <family val="4"/>
        <charset val="136"/>
      </rPr>
      <t>修</t>
    </r>
    <r>
      <rPr>
        <b/>
        <sz val="26"/>
        <rFont val="Times New Roman"/>
        <family val="1"/>
      </rPr>
      <t>(14)</t>
    </r>
    <phoneticPr fontId="1" type="noConversion"/>
  </si>
  <si>
    <t>健康風險評估與管理</t>
    <phoneticPr fontId="1" type="noConversion"/>
  </si>
  <si>
    <r>
      <t>必修學分</t>
    </r>
    <r>
      <rPr>
        <sz val="22"/>
        <rFont val="Times New Roman"/>
        <family val="1"/>
      </rPr>
      <t>/</t>
    </r>
    <r>
      <rPr>
        <sz val="22"/>
        <rFont val="標楷體"/>
        <family val="4"/>
        <charset val="136"/>
      </rPr>
      <t>時數</t>
    </r>
    <phoneticPr fontId="1" type="noConversion"/>
  </si>
  <si>
    <r>
      <rPr>
        <sz val="20"/>
        <rFont val="Times New Roman"/>
        <family val="1"/>
      </rPr>
      <t>1.</t>
    </r>
    <r>
      <rPr>
        <sz val="20"/>
        <rFont val="標楷體"/>
        <family val="4"/>
        <charset val="136"/>
      </rPr>
      <t>總學分說明：最低畢業學分為</t>
    </r>
    <r>
      <rPr>
        <sz val="20"/>
        <rFont val="Times New Roman"/>
        <family val="1"/>
      </rPr>
      <t>36</t>
    </r>
    <r>
      <rPr>
        <sz val="20"/>
        <rFont val="標楷體"/>
        <family val="4"/>
        <charset val="136"/>
      </rPr>
      <t>學分，包括</t>
    </r>
    <r>
      <rPr>
        <sz val="20"/>
        <rFont val="Times New Roman"/>
        <family val="1"/>
      </rPr>
      <t>:</t>
    </r>
    <r>
      <rPr>
        <sz val="20"/>
        <rFont val="標楷體"/>
        <family val="4"/>
        <charset val="136"/>
      </rPr>
      <t>必修課程</t>
    </r>
    <r>
      <rPr>
        <sz val="20"/>
        <rFont val="Times New Roman"/>
        <family val="1"/>
      </rPr>
      <t>19</t>
    </r>
    <r>
      <rPr>
        <sz val="20"/>
        <rFont val="標楷體"/>
        <family val="4"/>
        <charset val="136"/>
      </rPr>
      <t>學分【含院訂必修</t>
    </r>
    <r>
      <rPr>
        <sz val="20"/>
        <rFont val="Times New Roman"/>
        <family val="1"/>
      </rPr>
      <t>14</t>
    </r>
    <r>
      <rPr>
        <sz val="20"/>
        <rFont val="標楷體"/>
        <family val="4"/>
        <charset val="136"/>
      </rPr>
      <t>學分，專業必修</t>
    </r>
    <r>
      <rPr>
        <sz val="20"/>
        <rFont val="Times New Roman"/>
        <family val="1"/>
      </rPr>
      <t>5</t>
    </r>
    <r>
      <rPr>
        <sz val="20"/>
        <rFont val="標楷體"/>
        <family val="4"/>
        <charset val="136"/>
      </rPr>
      <t>學分】；選修課程</t>
    </r>
    <r>
      <rPr>
        <sz val="20"/>
        <rFont val="Times New Roman"/>
        <family val="1"/>
      </rPr>
      <t>17</t>
    </r>
    <r>
      <rPr>
        <sz val="20"/>
        <rFont val="標楷體"/>
        <family val="4"/>
        <charset val="136"/>
      </rPr>
      <t>學分【院訂至少選修</t>
    </r>
    <r>
      <rPr>
        <sz val="20"/>
        <rFont val="Times New Roman"/>
        <family val="1"/>
      </rPr>
      <t>2</t>
    </r>
    <r>
      <rPr>
        <sz val="20"/>
        <rFont val="標楷體"/>
        <family val="4"/>
        <charset val="136"/>
      </rPr>
      <t>學分，專業選修</t>
    </r>
    <r>
      <rPr>
        <sz val="20"/>
        <rFont val="Times New Roman"/>
        <family val="1"/>
      </rPr>
      <t>14</t>
    </r>
    <r>
      <rPr>
        <sz val="20"/>
        <rFont val="標楷體"/>
        <family val="4"/>
        <charset val="136"/>
      </rPr>
      <t>學分】；得跨校、跨所或跨組選修至多</t>
    </r>
    <r>
      <rPr>
        <sz val="20"/>
        <rFont val="Times New Roman"/>
        <family val="1"/>
      </rPr>
      <t>6</t>
    </r>
    <r>
      <rPr>
        <sz val="20"/>
        <rFont val="標楷體"/>
        <family val="4"/>
        <charset val="136"/>
      </rPr>
      <t>學分</t>
    </r>
    <r>
      <rPr>
        <sz val="20"/>
        <rFont val="Times New Roman"/>
        <family val="1"/>
      </rPr>
      <t>(</t>
    </r>
    <r>
      <rPr>
        <sz val="20"/>
        <rFont val="標楷體"/>
        <family val="4"/>
        <charset val="136"/>
      </rPr>
      <t>含</t>
    </r>
    <r>
      <rPr>
        <sz val="20"/>
        <rFont val="Times New Roman"/>
        <family val="1"/>
      </rPr>
      <t>)</t>
    </r>
    <r>
      <rPr>
        <sz val="20"/>
        <rFont val="標楷體"/>
        <family val="4"/>
        <charset val="136"/>
      </rPr>
      <t xml:space="preserve">。至他校選課依本校研究生「校際選課實施辦法」辦理。
</t>
    </r>
    <r>
      <rPr>
        <sz val="20"/>
        <rFont val="Times New Roman"/>
        <family val="1"/>
      </rPr>
      <t>2.</t>
    </r>
    <r>
      <rPr>
        <sz val="20"/>
        <rFont val="標楷體"/>
        <family val="4"/>
        <charset val="136"/>
      </rPr>
      <t>每學期修習學分數，最多修習</t>
    </r>
    <r>
      <rPr>
        <sz val="20"/>
        <rFont val="Times New Roman"/>
        <family val="1"/>
      </rPr>
      <t>16</t>
    </r>
    <r>
      <rPr>
        <sz val="20"/>
        <rFont val="標楷體"/>
        <family val="4"/>
        <charset val="136"/>
      </rPr>
      <t xml:space="preserve">學分，至少修一科目。
</t>
    </r>
    <r>
      <rPr>
        <sz val="20"/>
        <rFont val="Times New Roman"/>
        <family val="1"/>
      </rPr>
      <t>3.</t>
    </r>
    <r>
      <rPr>
        <sz val="20"/>
        <rFont val="標楷體"/>
        <family val="4"/>
        <charset val="136"/>
      </rPr>
      <t>於當學年度第二學期畢業的研究生</t>
    </r>
    <r>
      <rPr>
        <sz val="20"/>
        <rFont val="Times New Roman"/>
        <family val="1"/>
      </rPr>
      <t>(</t>
    </r>
    <r>
      <rPr>
        <sz val="20"/>
        <rFont val="標楷體"/>
        <family val="4"/>
        <charset val="136"/>
      </rPr>
      <t>含延修生</t>
    </r>
    <r>
      <rPr>
        <sz val="20"/>
        <rFont val="Times New Roman"/>
        <family val="1"/>
      </rPr>
      <t>)</t>
    </r>
    <r>
      <rPr>
        <sz val="20"/>
        <rFont val="標楷體"/>
        <family val="4"/>
        <charset val="136"/>
      </rPr>
      <t xml:space="preserve">，須在學院舉辦之學術研究成果發表會中發表後始得畢業。
</t>
    </r>
    <r>
      <rPr>
        <sz val="20"/>
        <rFont val="Times New Roman"/>
        <family val="1"/>
      </rPr>
      <t>4.</t>
    </r>
    <r>
      <rPr>
        <sz val="20"/>
        <rFont val="標楷體"/>
        <family val="4"/>
        <charset val="136"/>
      </rPr>
      <t>畢業生畢業資格必須修習基礎專業英文與進階專業英文及格或通過中級全民英檢。</t>
    </r>
    <r>
      <rPr>
        <sz val="20"/>
        <rFont val="細明體"/>
        <family val="3"/>
        <charset val="136"/>
      </rPr>
      <t xml:space="preserve">
</t>
    </r>
    <r>
      <rPr>
        <sz val="20"/>
        <rFont val="Times New Roman"/>
        <family val="1"/>
      </rPr>
      <t xml:space="preserve"> 
</t>
    </r>
    <phoneticPr fontId="1" type="noConversion"/>
  </si>
  <si>
    <t>論文寫作</t>
    <phoneticPr fontId="1" type="noConversion"/>
  </si>
  <si>
    <t>水資源及流域管理</t>
    <phoneticPr fontId="1" type="noConversion"/>
  </si>
  <si>
    <t>水資源管理</t>
    <phoneticPr fontId="1" type="noConversion"/>
  </si>
  <si>
    <r>
      <t>107.05.09</t>
    </r>
    <r>
      <rPr>
        <sz val="20"/>
        <rFont val="標楷體"/>
        <family val="4"/>
        <charset val="136"/>
      </rPr>
      <t xml:space="preserve">系課程委員會會議通過
</t>
    </r>
    <r>
      <rPr>
        <sz val="20"/>
        <rFont val="Times New Roman"/>
        <family val="1"/>
      </rPr>
      <t>107.05.21</t>
    </r>
    <r>
      <rPr>
        <sz val="20"/>
        <rFont val="標楷體"/>
        <family val="4"/>
        <charset val="136"/>
      </rPr>
      <t xml:space="preserve">院課程委員會會議通過
</t>
    </r>
    <r>
      <rPr>
        <sz val="20"/>
        <rFont val="Times New Roman"/>
        <family val="1"/>
      </rPr>
      <t>107.05.24</t>
    </r>
    <r>
      <rPr>
        <sz val="20"/>
        <rFont val="標楷體"/>
        <family val="4"/>
        <charset val="136"/>
      </rPr>
      <t xml:space="preserve">校課程委員會會議通過
</t>
    </r>
    <r>
      <rPr>
        <sz val="20"/>
        <rFont val="Times New Roman"/>
        <family val="1"/>
      </rPr>
      <t>108.03.27</t>
    </r>
    <r>
      <rPr>
        <sz val="20"/>
        <rFont val="標楷體"/>
        <family val="4"/>
        <charset val="136"/>
      </rPr>
      <t xml:space="preserve">系課程委員會會議修正通過
</t>
    </r>
    <r>
      <rPr>
        <sz val="20"/>
        <rFont val="Times New Roman"/>
        <family val="1"/>
      </rPr>
      <t>108.05.06</t>
    </r>
    <r>
      <rPr>
        <sz val="20"/>
        <rFont val="標楷體"/>
        <family val="4"/>
        <charset val="136"/>
      </rPr>
      <t xml:space="preserve">院課程委員會會議修正通過
</t>
    </r>
    <r>
      <rPr>
        <sz val="20"/>
        <color rgb="FFFF0000"/>
        <rFont val="Times New Roman"/>
        <family val="1"/>
      </rPr>
      <t>108.XX..XX</t>
    </r>
    <r>
      <rPr>
        <sz val="20"/>
        <rFont val="標楷體"/>
        <family val="4"/>
        <charset val="136"/>
      </rPr>
      <t>校課程委員會會議修正通過</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</si>
</sst>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name val="新細明體"/>
      <family val="1"/>
      <charset val="136"/>
    </font>
    <font>
      <sz val="9"/>
      <name val="新細明體"/>
      <family val="1"/>
      <charset val="136"/>
    </font>
    <font>
      <sz val="14"/>
      <name val="Times New Roman"/>
      <family val="1"/>
    </font>
    <font>
      <sz val="36"/>
      <name val="Times New Roman"/>
      <family val="1"/>
    </font>
    <font>
      <sz val="48"/>
      <name val="Times New Roman"/>
      <family val="1"/>
    </font>
    <font>
      <sz val="20"/>
      <name val="標楷體"/>
      <family val="4"/>
      <charset val="136"/>
    </font>
    <font>
      <sz val="20"/>
      <name val="Times New Roman"/>
      <family val="1"/>
    </font>
    <font>
      <sz val="18"/>
      <name val="Times New Roman"/>
      <family val="1"/>
    </font>
    <font>
      <sz val="24"/>
      <name val="標楷體"/>
      <family val="4"/>
      <charset val="136"/>
    </font>
    <font>
      <b/>
      <sz val="22"/>
      <name val="標楷體"/>
      <family val="4"/>
      <charset val="136"/>
    </font>
    <font>
      <sz val="22"/>
      <name val="Times New Roman"/>
      <family val="1"/>
    </font>
    <font>
      <b/>
      <sz val="22"/>
      <name val="Times New Roman"/>
      <family val="1"/>
    </font>
    <font>
      <sz val="22"/>
      <name val="標楷體"/>
      <family val="4"/>
      <charset val="136"/>
    </font>
    <font>
      <sz val="28"/>
      <name val="Times New Roman"/>
      <family val="1"/>
    </font>
    <font>
      <b/>
      <sz val="18"/>
      <name val="Times New Roman"/>
      <family val="1"/>
    </font>
    <font>
      <sz val="20"/>
      <name val="細明體"/>
      <family val="3"/>
      <charset val="136"/>
    </font>
    <font>
      <b/>
      <sz val="36"/>
      <name val="Times New Roman"/>
      <family val="1"/>
    </font>
    <font>
      <b/>
      <sz val="36"/>
      <name val="標楷體"/>
      <family val="4"/>
      <charset val="136"/>
    </font>
    <font>
      <b/>
      <sz val="26"/>
      <name val="Times New Roman"/>
      <family val="1"/>
    </font>
    <font>
      <b/>
      <sz val="26"/>
      <name val="標楷體"/>
      <family val="4"/>
      <charset val="136"/>
    </font>
    <font>
      <b/>
      <sz val="24"/>
      <name val="標楷體"/>
      <family val="4"/>
      <charset val="136"/>
    </font>
    <font>
      <sz val="24"/>
      <name val="Times New Roman"/>
      <family val="1"/>
    </font>
    <font>
      <sz val="20"/>
      <color rgb="FFFF0000"/>
      <name val="Times New Roman"/>
      <family val="1"/>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bottom style="thin">
        <color indexed="64"/>
      </bottom>
      <diagonal/>
    </border>
    <border>
      <left style="thin">
        <color indexed="64"/>
      </left>
      <right style="thick">
        <color indexed="64"/>
      </right>
      <top style="medium">
        <color indexed="64"/>
      </top>
      <bottom style="thick">
        <color indexed="64"/>
      </bottom>
      <diagonal/>
    </border>
    <border>
      <left style="thin">
        <color indexed="64"/>
      </left>
      <right style="thick">
        <color indexed="64"/>
      </right>
      <top/>
      <bottom/>
      <diagonal/>
    </border>
    <border>
      <left style="thin">
        <color indexed="64"/>
      </left>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n">
        <color indexed="64"/>
      </bottom>
      <diagonal/>
    </border>
    <border>
      <left/>
      <right/>
      <top style="thin">
        <color indexed="64"/>
      </top>
      <bottom/>
      <diagonal/>
    </border>
    <border>
      <left/>
      <right/>
      <top style="thick">
        <color indexed="64"/>
      </top>
      <bottom style="thin">
        <color indexed="64"/>
      </bottom>
      <diagonal/>
    </border>
    <border>
      <left/>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ck">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top style="medium">
        <color indexed="64"/>
      </top>
      <bottom style="thick">
        <color indexed="64"/>
      </bottom>
      <diagonal/>
    </border>
  </borders>
  <cellStyleXfs count="1">
    <xf numFmtId="0" fontId="0" fillId="0" borderId="0"/>
  </cellStyleXfs>
  <cellXfs count="96">
    <xf numFmtId="0" fontId="0" fillId="0" borderId="0" xfId="0"/>
    <xf numFmtId="0" fontId="12" fillId="2" borderId="34" xfId="0" applyFont="1" applyFill="1" applyBorder="1" applyAlignment="1">
      <alignment horizontal="left" vertical="center"/>
    </xf>
    <xf numFmtId="0" fontId="12" fillId="2" borderId="34" xfId="0" applyFont="1" applyFill="1" applyBorder="1" applyAlignment="1">
      <alignment horizontal="left"/>
    </xf>
    <xf numFmtId="0" fontId="12" fillId="2" borderId="1" xfId="0" applyFont="1" applyFill="1" applyBorder="1" applyAlignment="1">
      <alignment horizontal="left"/>
    </xf>
    <xf numFmtId="0" fontId="12" fillId="2" borderId="1" xfId="0" applyFont="1" applyFill="1" applyBorder="1" applyAlignment="1">
      <alignment horizontal="left" vertical="center"/>
    </xf>
    <xf numFmtId="0" fontId="12" fillId="2" borderId="36" xfId="0" applyFont="1" applyFill="1" applyBorder="1" applyAlignment="1">
      <alignment horizontal="left" vertical="center"/>
    </xf>
    <xf numFmtId="0" fontId="3" fillId="2" borderId="0" xfId="0" applyFont="1" applyFill="1" applyBorder="1" applyAlignment="1">
      <alignment vertical="center" wrapText="1"/>
    </xf>
    <xf numFmtId="0" fontId="2" fillId="2" borderId="0" xfId="0" applyFont="1" applyFill="1"/>
    <xf numFmtId="0" fontId="2" fillId="2" borderId="0" xfId="0" applyFont="1" applyFill="1" applyBorder="1" applyAlignment="1">
      <alignment wrapText="1"/>
    </xf>
    <xf numFmtId="0" fontId="7" fillId="2" borderId="0" xfId="0" applyFont="1" applyFill="1" applyAlignment="1">
      <alignment vertical="center"/>
    </xf>
    <xf numFmtId="0" fontId="6" fillId="2" borderId="0" xfId="0" applyFont="1" applyFill="1" applyAlignment="1">
      <alignment vertical="center"/>
    </xf>
    <xf numFmtId="0" fontId="5" fillId="2" borderId="6" xfId="0" applyFont="1" applyFill="1" applyBorder="1" applyAlignment="1">
      <alignment horizontal="center" vertical="center" textRotation="255"/>
    </xf>
    <xf numFmtId="0" fontId="5" fillId="2" borderId="19" xfId="0" applyFont="1" applyFill="1" applyBorder="1" applyAlignment="1">
      <alignment horizontal="center" vertical="center" textRotation="255"/>
    </xf>
    <xf numFmtId="0" fontId="12" fillId="2" borderId="4" xfId="0" applyFont="1" applyFill="1" applyBorder="1" applyAlignment="1">
      <alignment horizontal="left" vertical="center"/>
    </xf>
    <xf numFmtId="0" fontId="10" fillId="2" borderId="8" xfId="0" applyFont="1" applyFill="1" applyBorder="1" applyAlignment="1">
      <alignment horizontal="center" vertical="center"/>
    </xf>
    <xf numFmtId="0" fontId="12" fillId="2" borderId="21" xfId="0" applyFont="1" applyFill="1" applyBorder="1" applyAlignment="1">
      <alignment horizontal="left" vertical="center"/>
    </xf>
    <xf numFmtId="0" fontId="10"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12" fillId="2" borderId="32" xfId="0" applyFont="1" applyFill="1" applyBorder="1" applyAlignment="1">
      <alignment horizontal="left" vertical="center"/>
    </xf>
    <xf numFmtId="0" fontId="10" fillId="2" borderId="1" xfId="0" applyFont="1" applyFill="1" applyBorder="1" applyAlignment="1">
      <alignment horizontal="center" vertical="center"/>
    </xf>
    <xf numFmtId="0" fontId="12" fillId="2" borderId="3" xfId="0" applyFont="1" applyFill="1" applyBorder="1" applyAlignment="1">
      <alignment horizontal="left" vertical="center"/>
    </xf>
    <xf numFmtId="0" fontId="9" fillId="2" borderId="3" xfId="0" applyFont="1" applyFill="1" applyBorder="1" applyAlignment="1">
      <alignment horizontal="left" vertical="center"/>
    </xf>
    <xf numFmtId="0" fontId="12" fillId="2" borderId="30" xfId="0" applyFont="1" applyFill="1" applyBorder="1" applyAlignment="1">
      <alignment horizontal="left" vertical="center"/>
    </xf>
    <xf numFmtId="0" fontId="10" fillId="2" borderId="6" xfId="0" applyFont="1" applyFill="1" applyBorder="1" applyAlignment="1">
      <alignment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9" fillId="2" borderId="5" xfId="0" applyFont="1" applyFill="1" applyBorder="1" applyAlignment="1">
      <alignment horizontal="left" vertical="center"/>
    </xf>
    <xf numFmtId="0" fontId="10" fillId="2" borderId="23" xfId="0" applyFont="1" applyFill="1" applyBorder="1" applyAlignment="1">
      <alignment horizontal="center" vertical="center"/>
    </xf>
    <xf numFmtId="0" fontId="9" fillId="2" borderId="44" xfId="0" applyFont="1" applyFill="1" applyBorder="1" applyAlignment="1">
      <alignment horizontal="center" vertical="center"/>
    </xf>
    <xf numFmtId="0" fontId="10" fillId="2" borderId="25" xfId="0" applyFont="1" applyFill="1" applyBorder="1" applyAlignment="1">
      <alignment horizontal="center" vertical="center"/>
    </xf>
    <xf numFmtId="0" fontId="9" fillId="2" borderId="24" xfId="0" applyFont="1" applyFill="1" applyBorder="1" applyAlignment="1">
      <alignment horizontal="center" vertical="center"/>
    </xf>
    <xf numFmtId="0" fontId="10" fillId="2" borderId="22" xfId="0" applyFont="1" applyFill="1" applyBorder="1" applyAlignment="1">
      <alignment horizontal="center" vertical="center"/>
    </xf>
    <xf numFmtId="0" fontId="12" fillId="2" borderId="4" xfId="0" applyFont="1" applyFill="1" applyBorder="1" applyAlignment="1">
      <alignment horizontal="left" vertical="top" wrapText="1"/>
    </xf>
    <xf numFmtId="0" fontId="12" fillId="2" borderId="21" xfId="0" applyFont="1" applyFill="1" applyBorder="1" applyAlignment="1">
      <alignment horizontal="left" vertical="top" wrapText="1"/>
    </xf>
    <xf numFmtId="0" fontId="10" fillId="2" borderId="0" xfId="0" applyFont="1" applyFill="1" applyAlignment="1">
      <alignment vertical="center"/>
    </xf>
    <xf numFmtId="0" fontId="12" fillId="2" borderId="30"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35" xfId="0" applyFont="1" applyFill="1" applyBorder="1" applyAlignment="1">
      <alignment horizontal="left" vertical="center"/>
    </xf>
    <xf numFmtId="0" fontId="10" fillId="2" borderId="8" xfId="0" applyFont="1" applyFill="1" applyBorder="1" applyAlignment="1">
      <alignment vertical="center"/>
    </xf>
    <xf numFmtId="0" fontId="7" fillId="2" borderId="0" xfId="0" applyFont="1" applyFill="1" applyBorder="1" applyAlignment="1">
      <alignment vertical="center"/>
    </xf>
    <xf numFmtId="0" fontId="13" fillId="2" borderId="0" xfId="0" applyFont="1" applyFill="1" applyAlignment="1">
      <alignment vertical="center"/>
    </xf>
    <xf numFmtId="0" fontId="12" fillId="2" borderId="35" xfId="0" applyFont="1" applyFill="1" applyBorder="1" applyAlignment="1"/>
    <xf numFmtId="0" fontId="10" fillId="2" borderId="8" xfId="0" applyFont="1" applyFill="1" applyBorder="1" applyAlignment="1">
      <alignment horizontal="center"/>
    </xf>
    <xf numFmtId="0" fontId="10" fillId="2" borderId="1" xfId="0" applyFont="1" applyFill="1" applyBorder="1" applyAlignment="1">
      <alignment horizontal="center"/>
    </xf>
    <xf numFmtId="0" fontId="12" fillId="2" borderId="34" xfId="0" applyFont="1" applyFill="1" applyBorder="1" applyAlignment="1">
      <alignment vertical="center"/>
    </xf>
    <xf numFmtId="0" fontId="12" fillId="2" borderId="34" xfId="0" applyFont="1" applyFill="1" applyBorder="1" applyAlignment="1"/>
    <xf numFmtId="0" fontId="12" fillId="2" borderId="1" xfId="0" applyFont="1" applyFill="1" applyBorder="1" applyAlignment="1"/>
    <xf numFmtId="0" fontId="10" fillId="2" borderId="15" xfId="0" applyFont="1" applyFill="1" applyBorder="1" applyAlignment="1">
      <alignment horizontal="center" vertical="center"/>
    </xf>
    <xf numFmtId="0" fontId="9" fillId="2" borderId="37" xfId="0" applyFont="1" applyFill="1" applyBorder="1" applyAlignment="1">
      <alignment horizontal="center" vertical="center"/>
    </xf>
    <xf numFmtId="0" fontId="10" fillId="2" borderId="27" xfId="0" applyFont="1" applyFill="1" applyBorder="1" applyAlignment="1">
      <alignment horizontal="center" vertical="center"/>
    </xf>
    <xf numFmtId="0" fontId="9" fillId="2" borderId="26" xfId="0" applyFont="1" applyFill="1" applyBorder="1" applyAlignment="1">
      <alignment horizontal="center" vertical="center"/>
    </xf>
    <xf numFmtId="0" fontId="10" fillId="2" borderId="28" xfId="0" applyFont="1" applyFill="1" applyBorder="1" applyAlignment="1">
      <alignment horizontal="center" vertical="center"/>
    </xf>
    <xf numFmtId="0" fontId="12" fillId="2" borderId="31" xfId="0" applyFont="1" applyFill="1" applyBorder="1" applyAlignment="1">
      <alignment horizontal="center" vertical="center"/>
    </xf>
    <xf numFmtId="0" fontId="10" fillId="2" borderId="13" xfId="0" applyFont="1" applyFill="1" applyBorder="1" applyAlignment="1">
      <alignment horizontal="center" vertical="center"/>
    </xf>
    <xf numFmtId="0" fontId="12" fillId="2" borderId="12" xfId="0" applyFont="1" applyFill="1" applyBorder="1" applyAlignment="1">
      <alignment horizontal="center" vertical="center"/>
    </xf>
    <xf numFmtId="0" fontId="10" fillId="2" borderId="14"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 xfId="0" applyFont="1" applyFill="1" applyBorder="1" applyAlignment="1">
      <alignment horizontal="center" vertical="center"/>
    </xf>
    <xf numFmtId="0" fontId="9" fillId="2" borderId="33" xfId="0" applyFont="1" applyFill="1" applyBorder="1" applyAlignment="1">
      <alignment horizontal="center" vertical="center"/>
    </xf>
    <xf numFmtId="0" fontId="11" fillId="2" borderId="17" xfId="0" applyFont="1" applyFill="1" applyBorder="1" applyAlignment="1">
      <alignment horizontal="center" vertical="center"/>
    </xf>
    <xf numFmtId="0" fontId="9" fillId="2" borderId="16" xfId="0" applyFont="1" applyFill="1" applyBorder="1" applyAlignment="1">
      <alignment horizontal="center" vertical="center"/>
    </xf>
    <xf numFmtId="0" fontId="11" fillId="2" borderId="18" xfId="0" applyFont="1" applyFill="1" applyBorder="1" applyAlignment="1">
      <alignment horizontal="center" vertical="center"/>
    </xf>
    <xf numFmtId="0" fontId="14" fillId="2" borderId="0" xfId="0" applyFont="1" applyFill="1" applyBorder="1" applyAlignment="1">
      <alignment horizontal="center" vertical="center"/>
    </xf>
    <xf numFmtId="0" fontId="9" fillId="2" borderId="9" xfId="0" applyNumberFormat="1" applyFont="1" applyFill="1" applyBorder="1" applyAlignment="1">
      <alignment vertical="center" textRotation="255"/>
    </xf>
    <xf numFmtId="0" fontId="14" fillId="2" borderId="0" xfId="0" applyNumberFormat="1" applyFont="1" applyFill="1" applyBorder="1" applyAlignment="1">
      <alignment horizontal="center" vertical="center"/>
    </xf>
    <xf numFmtId="0" fontId="10" fillId="2" borderId="0" xfId="0" applyNumberFormat="1" applyFont="1" applyFill="1"/>
    <xf numFmtId="0" fontId="2" fillId="2" borderId="0" xfId="0" applyFont="1" applyFill="1" applyAlignment="1">
      <alignment horizontal="center" vertical="center"/>
    </xf>
    <xf numFmtId="0" fontId="7" fillId="2" borderId="0" xfId="0" applyFont="1" applyFill="1"/>
    <xf numFmtId="0" fontId="20" fillId="2" borderId="39" xfId="0" applyFont="1" applyFill="1" applyBorder="1" applyAlignment="1">
      <alignment horizontal="center" vertical="center" textRotation="255" shrinkToFit="1"/>
    </xf>
    <xf numFmtId="0" fontId="5" fillId="2" borderId="10" xfId="0" applyNumberFormat="1" applyFont="1" applyFill="1" applyBorder="1" applyAlignment="1">
      <alignment horizontal="left" vertical="top" wrapText="1"/>
    </xf>
    <xf numFmtId="0" fontId="12" fillId="2" borderId="10" xfId="0" applyNumberFormat="1" applyFont="1" applyFill="1" applyBorder="1" applyAlignment="1">
      <alignment horizontal="left" vertical="top" wrapText="1"/>
    </xf>
    <xf numFmtId="0" fontId="12" fillId="2" borderId="11" xfId="0" applyNumberFormat="1" applyFont="1" applyFill="1" applyBorder="1" applyAlignment="1">
      <alignment horizontal="left" vertical="top" wrapText="1"/>
    </xf>
    <xf numFmtId="0" fontId="6" fillId="2" borderId="0" xfId="0" applyFont="1" applyFill="1" applyBorder="1" applyAlignment="1">
      <alignment horizontal="right" vertical="center" wrapText="1"/>
    </xf>
    <xf numFmtId="0" fontId="5" fillId="2" borderId="1" xfId="0" applyFont="1" applyFill="1" applyBorder="1" applyAlignment="1">
      <alignment horizontal="center" vertical="center"/>
    </xf>
    <xf numFmtId="0" fontId="5" fillId="2" borderId="15" xfId="0" applyFont="1" applyFill="1" applyBorder="1" applyAlignment="1">
      <alignment horizontal="center" vertical="center"/>
    </xf>
    <xf numFmtId="0" fontId="20" fillId="2" borderId="38" xfId="0" applyFont="1" applyFill="1" applyBorder="1" applyAlignment="1">
      <alignment horizontal="center" vertical="center" textRotation="255"/>
    </xf>
    <xf numFmtId="0" fontId="20" fillId="2" borderId="39" xfId="0" applyFont="1" applyFill="1" applyBorder="1" applyAlignment="1">
      <alignment horizontal="center" vertical="center" textRotation="255"/>
    </xf>
    <xf numFmtId="0" fontId="5" fillId="2" borderId="3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16" fillId="2" borderId="0" xfId="0" applyFont="1" applyFill="1" applyBorder="1" applyAlignment="1">
      <alignment horizontal="center" vertical="center" wrapText="1"/>
    </xf>
    <xf numFmtId="0" fontId="12" fillId="2" borderId="37" xfId="0" applyFont="1" applyFill="1" applyBorder="1" applyAlignment="1">
      <alignment horizontal="center" vertical="center" textRotation="255"/>
    </xf>
    <xf numFmtId="0" fontId="20" fillId="2" borderId="38" xfId="0" applyFont="1" applyFill="1" applyBorder="1" applyAlignment="1">
      <alignment horizontal="center" vertical="center" textRotation="255" shrinkToFit="1"/>
    </xf>
    <xf numFmtId="0" fontId="20" fillId="2" borderId="39" xfId="0" applyFont="1" applyFill="1" applyBorder="1" applyAlignment="1">
      <alignment horizontal="center" vertical="center" textRotation="255" shrinkToFit="1"/>
    </xf>
    <xf numFmtId="0" fontId="20" fillId="2" borderId="40" xfId="0" applyFont="1" applyFill="1" applyBorder="1" applyAlignment="1">
      <alignment horizontal="center" vertical="center" textRotation="255" shrinkToFit="1"/>
    </xf>
    <xf numFmtId="0" fontId="18" fillId="2" borderId="41"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43" xfId="0" applyFont="1" applyFill="1" applyBorder="1" applyAlignment="1">
      <alignment horizontal="center" vertical="center"/>
    </xf>
    <xf numFmtId="0" fontId="9" fillId="2" borderId="38" xfId="0" applyFont="1" applyFill="1" applyBorder="1" applyAlignment="1">
      <alignment horizontal="distributed" vertical="center" textRotation="255"/>
    </xf>
    <xf numFmtId="0" fontId="9" fillId="2" borderId="39" xfId="0" applyFont="1" applyFill="1" applyBorder="1" applyAlignment="1">
      <alignment horizontal="distributed" vertical="center" textRotation="255"/>
    </xf>
    <xf numFmtId="0" fontId="9" fillId="2" borderId="40" xfId="0" applyFont="1" applyFill="1" applyBorder="1" applyAlignment="1">
      <alignment horizontal="distributed" vertical="center" textRotation="255"/>
    </xf>
    <xf numFmtId="0" fontId="10" fillId="2" borderId="20" xfId="0" applyFont="1" applyFill="1" applyBorder="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9"/>
  <sheetViews>
    <sheetView tabSelected="1" zoomScale="50" zoomScaleNormal="50" zoomScaleSheetLayoutView="46" workbookViewId="0">
      <selection activeCell="B2" sqref="B2:O2"/>
    </sheetView>
  </sheetViews>
  <sheetFormatPr defaultRowHeight="23" x14ac:dyDescent="0.5"/>
  <cols>
    <col min="1" max="1" width="9.1796875" style="7" customWidth="1"/>
    <col min="2" max="2" width="87.6328125" style="66" customWidth="1"/>
    <col min="3" max="3" width="9.81640625" style="66" customWidth="1"/>
    <col min="4" max="4" width="11.453125" style="66" customWidth="1"/>
    <col min="5" max="5" width="9.36328125" style="66" customWidth="1"/>
    <col min="6" max="6" width="9" style="66" customWidth="1"/>
    <col min="7" max="7" width="9.81640625" style="66" customWidth="1"/>
    <col min="8" max="8" width="10.08984375" style="66" customWidth="1"/>
    <col min="9" max="9" width="51.81640625" style="66" customWidth="1"/>
    <col min="10" max="10" width="9.08984375" style="66" customWidth="1"/>
    <col min="11" max="11" width="9.81640625" style="66" customWidth="1"/>
    <col min="12" max="12" width="10.6328125" style="66" customWidth="1"/>
    <col min="13" max="13" width="7.453125" style="66" customWidth="1"/>
    <col min="14" max="15" width="9.08984375" style="66" customWidth="1"/>
    <col min="16" max="16" width="9.81640625" style="67" customWidth="1"/>
    <col min="17" max="16384" width="8.7265625" style="7"/>
  </cols>
  <sheetData>
    <row r="1" spans="1:16" ht="120" customHeight="1" x14ac:dyDescent="0.4">
      <c r="A1" s="84" t="s">
        <v>62</v>
      </c>
      <c r="B1" s="84"/>
      <c r="C1" s="84"/>
      <c r="D1" s="84"/>
      <c r="E1" s="84"/>
      <c r="F1" s="84"/>
      <c r="G1" s="84"/>
      <c r="H1" s="84"/>
      <c r="I1" s="84"/>
      <c r="J1" s="84"/>
      <c r="K1" s="84"/>
      <c r="L1" s="84"/>
      <c r="M1" s="84"/>
      <c r="N1" s="84"/>
      <c r="O1" s="84"/>
      <c r="P1" s="6"/>
    </row>
    <row r="2" spans="1:16" ht="185.5" customHeight="1" thickBot="1" x14ac:dyDescent="0.45">
      <c r="B2" s="72" t="s">
        <v>76</v>
      </c>
      <c r="C2" s="72"/>
      <c r="D2" s="72"/>
      <c r="E2" s="72"/>
      <c r="F2" s="72"/>
      <c r="G2" s="72"/>
      <c r="H2" s="72"/>
      <c r="I2" s="72"/>
      <c r="J2" s="72"/>
      <c r="K2" s="72"/>
      <c r="L2" s="72"/>
      <c r="M2" s="72"/>
      <c r="N2" s="72"/>
      <c r="O2" s="72"/>
      <c r="P2" s="8"/>
    </row>
    <row r="3" spans="1:16" s="10" customFormat="1" ht="34.5" customHeight="1" thickTop="1" x14ac:dyDescent="0.4">
      <c r="A3" s="75" t="s">
        <v>6</v>
      </c>
      <c r="B3" s="81" t="s">
        <v>44</v>
      </c>
      <c r="C3" s="82"/>
      <c r="D3" s="82"/>
      <c r="E3" s="82"/>
      <c r="F3" s="82"/>
      <c r="G3" s="82"/>
      <c r="H3" s="82"/>
      <c r="I3" s="82" t="s">
        <v>45</v>
      </c>
      <c r="J3" s="82"/>
      <c r="K3" s="82"/>
      <c r="L3" s="82"/>
      <c r="M3" s="82"/>
      <c r="N3" s="82"/>
      <c r="O3" s="83"/>
      <c r="P3" s="9"/>
    </row>
    <row r="4" spans="1:16" s="10" customFormat="1" ht="27.5" x14ac:dyDescent="0.4">
      <c r="A4" s="76"/>
      <c r="B4" s="77" t="s">
        <v>7</v>
      </c>
      <c r="C4" s="73" t="s">
        <v>3</v>
      </c>
      <c r="D4" s="73"/>
      <c r="E4" s="73"/>
      <c r="F4" s="73" t="s">
        <v>4</v>
      </c>
      <c r="G4" s="73"/>
      <c r="H4" s="73"/>
      <c r="I4" s="79" t="s">
        <v>7</v>
      </c>
      <c r="J4" s="73" t="s">
        <v>3</v>
      </c>
      <c r="K4" s="73"/>
      <c r="L4" s="73"/>
      <c r="M4" s="73" t="s">
        <v>4</v>
      </c>
      <c r="N4" s="73"/>
      <c r="O4" s="74"/>
      <c r="P4" s="9"/>
    </row>
    <row r="5" spans="1:16" s="10" customFormat="1" ht="209.25" customHeight="1" thickBot="1" x14ac:dyDescent="0.45">
      <c r="A5" s="76"/>
      <c r="B5" s="78"/>
      <c r="C5" s="11" t="s">
        <v>5</v>
      </c>
      <c r="D5" s="11" t="s">
        <v>8</v>
      </c>
      <c r="E5" s="11" t="s">
        <v>9</v>
      </c>
      <c r="F5" s="11" t="s">
        <v>5</v>
      </c>
      <c r="G5" s="11" t="s">
        <v>8</v>
      </c>
      <c r="H5" s="11" t="s">
        <v>9</v>
      </c>
      <c r="I5" s="80"/>
      <c r="J5" s="11" t="s">
        <v>5</v>
      </c>
      <c r="K5" s="11" t="s">
        <v>8</v>
      </c>
      <c r="L5" s="11" t="s">
        <v>9</v>
      </c>
      <c r="M5" s="11" t="s">
        <v>5</v>
      </c>
      <c r="N5" s="11" t="s">
        <v>8</v>
      </c>
      <c r="O5" s="12" t="s">
        <v>9</v>
      </c>
      <c r="P5" s="9"/>
    </row>
    <row r="6" spans="1:16" s="10" customFormat="1" ht="36.5" thickTop="1" thickBot="1" x14ac:dyDescent="0.45">
      <c r="A6" s="86" t="s">
        <v>43</v>
      </c>
      <c r="B6" s="89" t="s">
        <v>63</v>
      </c>
      <c r="C6" s="90"/>
      <c r="D6" s="90"/>
      <c r="E6" s="90"/>
      <c r="F6" s="90"/>
      <c r="G6" s="90"/>
      <c r="H6" s="90"/>
      <c r="I6" s="90"/>
      <c r="J6" s="90"/>
      <c r="K6" s="90"/>
      <c r="L6" s="90"/>
      <c r="M6" s="90"/>
      <c r="N6" s="90"/>
      <c r="O6" s="91"/>
      <c r="P6" s="9"/>
    </row>
    <row r="7" spans="1:16" s="10" customFormat="1" ht="31.5" customHeight="1" x14ac:dyDescent="0.4">
      <c r="A7" s="87"/>
      <c r="B7" s="13" t="s">
        <v>13</v>
      </c>
      <c r="C7" s="14">
        <v>1</v>
      </c>
      <c r="D7" s="14">
        <v>2</v>
      </c>
      <c r="E7" s="14">
        <v>0</v>
      </c>
      <c r="F7" s="14"/>
      <c r="G7" s="14"/>
      <c r="H7" s="14"/>
      <c r="I7" s="15" t="s">
        <v>64</v>
      </c>
      <c r="J7" s="14">
        <v>1</v>
      </c>
      <c r="K7" s="14">
        <v>2</v>
      </c>
      <c r="L7" s="14">
        <v>0</v>
      </c>
      <c r="M7" s="14"/>
      <c r="N7" s="14"/>
      <c r="O7" s="16"/>
      <c r="P7" s="17"/>
    </row>
    <row r="8" spans="1:16" s="10" customFormat="1" ht="31" x14ac:dyDescent="0.4">
      <c r="A8" s="87"/>
      <c r="B8" s="18" t="s">
        <v>14</v>
      </c>
      <c r="C8" s="19">
        <v>1</v>
      </c>
      <c r="D8" s="19">
        <v>2</v>
      </c>
      <c r="E8" s="14">
        <v>0</v>
      </c>
      <c r="F8" s="14"/>
      <c r="G8" s="14"/>
      <c r="H8" s="14"/>
      <c r="I8" s="20" t="s">
        <v>15</v>
      </c>
      <c r="J8" s="14"/>
      <c r="K8" s="14"/>
      <c r="L8" s="14"/>
      <c r="M8" s="19">
        <v>1</v>
      </c>
      <c r="N8" s="19">
        <v>2</v>
      </c>
      <c r="O8" s="16">
        <v>0</v>
      </c>
      <c r="P8" s="17"/>
    </row>
    <row r="9" spans="1:16" s="10" customFormat="1" ht="31" x14ac:dyDescent="0.4">
      <c r="A9" s="87"/>
      <c r="B9" s="18" t="s">
        <v>1</v>
      </c>
      <c r="C9" s="14">
        <v>2</v>
      </c>
      <c r="D9" s="14">
        <v>2</v>
      </c>
      <c r="E9" s="14">
        <v>0</v>
      </c>
      <c r="F9" s="14"/>
      <c r="G9" s="14"/>
      <c r="H9" s="14"/>
      <c r="I9" s="20" t="s">
        <v>16</v>
      </c>
      <c r="J9" s="14"/>
      <c r="K9" s="14"/>
      <c r="L9" s="14"/>
      <c r="M9" s="19">
        <v>6</v>
      </c>
      <c r="N9" s="19">
        <v>6</v>
      </c>
      <c r="O9" s="16">
        <v>0</v>
      </c>
      <c r="P9" s="17"/>
    </row>
    <row r="10" spans="1:16" s="10" customFormat="1" ht="31" x14ac:dyDescent="0.4">
      <c r="A10" s="87"/>
      <c r="B10" s="18" t="s">
        <v>2</v>
      </c>
      <c r="C10" s="14"/>
      <c r="D10" s="14"/>
      <c r="E10" s="19"/>
      <c r="F10" s="19">
        <v>1</v>
      </c>
      <c r="G10" s="14">
        <v>2</v>
      </c>
      <c r="H10" s="14">
        <v>0</v>
      </c>
      <c r="I10" s="21"/>
      <c r="J10" s="14"/>
      <c r="K10" s="14"/>
      <c r="L10" s="14"/>
      <c r="M10" s="14"/>
      <c r="N10" s="14"/>
      <c r="O10" s="16"/>
      <c r="P10" s="17"/>
    </row>
    <row r="11" spans="1:16" s="10" customFormat="1" ht="31.5" thickBot="1" x14ac:dyDescent="0.45">
      <c r="A11" s="87"/>
      <c r="B11" s="22" t="s">
        <v>0</v>
      </c>
      <c r="C11" s="23"/>
      <c r="D11" s="23"/>
      <c r="E11" s="24"/>
      <c r="F11" s="24">
        <v>1</v>
      </c>
      <c r="G11" s="25">
        <v>2</v>
      </c>
      <c r="H11" s="25">
        <v>0</v>
      </c>
      <c r="I11" s="26"/>
      <c r="J11" s="25"/>
      <c r="K11" s="25"/>
      <c r="L11" s="25"/>
      <c r="M11" s="25"/>
      <c r="N11" s="25"/>
      <c r="O11" s="27"/>
      <c r="P11" s="17"/>
    </row>
    <row r="12" spans="1:16" s="10" customFormat="1" ht="31.5" thickBot="1" x14ac:dyDescent="0.45">
      <c r="A12" s="88"/>
      <c r="B12" s="28" t="s">
        <v>65</v>
      </c>
      <c r="C12" s="29">
        <f>SUM(C7:C11)</f>
        <v>4</v>
      </c>
      <c r="D12" s="29">
        <f t="shared" ref="D12:H12" si="0">SUM(D7:D11)</f>
        <v>6</v>
      </c>
      <c r="E12" s="29">
        <f t="shared" si="0"/>
        <v>0</v>
      </c>
      <c r="F12" s="29">
        <f t="shared" si="0"/>
        <v>2</v>
      </c>
      <c r="G12" s="29">
        <f t="shared" si="0"/>
        <v>4</v>
      </c>
      <c r="H12" s="29">
        <f t="shared" si="0"/>
        <v>0</v>
      </c>
      <c r="I12" s="30" t="s">
        <v>65</v>
      </c>
      <c r="J12" s="29">
        <f>SUM(J7:J11)</f>
        <v>1</v>
      </c>
      <c r="K12" s="29">
        <f t="shared" ref="K12:O12" si="1">SUM(K7:K11)</f>
        <v>2</v>
      </c>
      <c r="L12" s="29">
        <f t="shared" si="1"/>
        <v>0</v>
      </c>
      <c r="M12" s="29">
        <f t="shared" si="1"/>
        <v>7</v>
      </c>
      <c r="N12" s="29">
        <f t="shared" si="1"/>
        <v>8</v>
      </c>
      <c r="O12" s="31">
        <f t="shared" si="1"/>
        <v>0</v>
      </c>
      <c r="P12" s="17">
        <f>SUM(C12,F12,J12,M12)</f>
        <v>14</v>
      </c>
    </row>
    <row r="13" spans="1:16" s="10" customFormat="1" ht="36.5" thickTop="1" thickBot="1" x14ac:dyDescent="0.45">
      <c r="A13" s="86" t="s">
        <v>10</v>
      </c>
      <c r="B13" s="89" t="s">
        <v>66</v>
      </c>
      <c r="C13" s="90"/>
      <c r="D13" s="90"/>
      <c r="E13" s="90"/>
      <c r="F13" s="90"/>
      <c r="G13" s="90"/>
      <c r="H13" s="90"/>
      <c r="I13" s="90"/>
      <c r="J13" s="90"/>
      <c r="K13" s="90"/>
      <c r="L13" s="90"/>
      <c r="M13" s="90"/>
      <c r="N13" s="90"/>
      <c r="O13" s="91"/>
      <c r="P13" s="17"/>
    </row>
    <row r="14" spans="1:16" s="34" customFormat="1" ht="31" customHeight="1" x14ac:dyDescent="0.4">
      <c r="A14" s="87"/>
      <c r="B14" s="32" t="s">
        <v>67</v>
      </c>
      <c r="C14" s="14">
        <v>2</v>
      </c>
      <c r="D14" s="14">
        <v>2</v>
      </c>
      <c r="E14" s="14">
        <v>0</v>
      </c>
      <c r="F14" s="14"/>
      <c r="G14" s="14"/>
      <c r="H14" s="14"/>
      <c r="I14" s="33" t="s">
        <v>17</v>
      </c>
      <c r="J14" s="14">
        <v>2</v>
      </c>
      <c r="K14" s="14">
        <v>2</v>
      </c>
      <c r="L14" s="14">
        <v>0</v>
      </c>
      <c r="M14" s="14"/>
      <c r="N14" s="14"/>
      <c r="O14" s="16"/>
      <c r="P14" s="17"/>
    </row>
    <row r="15" spans="1:16" s="34" customFormat="1" ht="31.5" thickBot="1" x14ac:dyDescent="0.45">
      <c r="A15" s="87"/>
      <c r="B15" s="35" t="s">
        <v>61</v>
      </c>
      <c r="C15" s="25"/>
      <c r="D15" s="25"/>
      <c r="E15" s="25"/>
      <c r="F15" s="24">
        <v>3</v>
      </c>
      <c r="G15" s="24">
        <v>3</v>
      </c>
      <c r="H15" s="25">
        <v>0</v>
      </c>
      <c r="I15" s="36" t="s">
        <v>18</v>
      </c>
      <c r="J15" s="25"/>
      <c r="K15" s="25"/>
      <c r="L15" s="25"/>
      <c r="M15" s="24">
        <v>2</v>
      </c>
      <c r="N15" s="24">
        <v>2</v>
      </c>
      <c r="O15" s="27">
        <v>0</v>
      </c>
      <c r="P15" s="17"/>
    </row>
    <row r="16" spans="1:16" s="34" customFormat="1" ht="31.5" thickBot="1" x14ac:dyDescent="0.45">
      <c r="A16" s="88"/>
      <c r="B16" s="28" t="s">
        <v>65</v>
      </c>
      <c r="C16" s="29">
        <f>SUM(C14:C15)</f>
        <v>2</v>
      </c>
      <c r="D16" s="29">
        <f t="shared" ref="D16:H16" si="2">SUM(D14:D15)</f>
        <v>2</v>
      </c>
      <c r="E16" s="29">
        <f t="shared" si="2"/>
        <v>0</v>
      </c>
      <c r="F16" s="29">
        <f t="shared" si="2"/>
        <v>3</v>
      </c>
      <c r="G16" s="29">
        <f t="shared" si="2"/>
        <v>3</v>
      </c>
      <c r="H16" s="29">
        <f t="shared" si="2"/>
        <v>0</v>
      </c>
      <c r="I16" s="30" t="s">
        <v>65</v>
      </c>
      <c r="J16" s="29">
        <f>SUM(J14:J15)</f>
        <v>2</v>
      </c>
      <c r="K16" s="29">
        <f t="shared" ref="K16:O16" si="3">SUM(K14:K15)</f>
        <v>2</v>
      </c>
      <c r="L16" s="29">
        <f t="shared" si="3"/>
        <v>0</v>
      </c>
      <c r="M16" s="29">
        <f t="shared" si="3"/>
        <v>2</v>
      </c>
      <c r="N16" s="29">
        <f t="shared" si="3"/>
        <v>2</v>
      </c>
      <c r="O16" s="31">
        <f t="shared" si="3"/>
        <v>0</v>
      </c>
      <c r="P16" s="17">
        <v>3</v>
      </c>
    </row>
    <row r="17" spans="1:16" s="34" customFormat="1" ht="36.5" thickTop="1" thickBot="1" x14ac:dyDescent="0.45">
      <c r="A17" s="86" t="s">
        <v>41</v>
      </c>
      <c r="B17" s="89" t="s">
        <v>68</v>
      </c>
      <c r="C17" s="90"/>
      <c r="D17" s="90"/>
      <c r="E17" s="90"/>
      <c r="F17" s="90"/>
      <c r="G17" s="90"/>
      <c r="H17" s="90"/>
      <c r="I17" s="90"/>
      <c r="J17" s="90"/>
      <c r="K17" s="90"/>
      <c r="L17" s="90"/>
      <c r="M17" s="90"/>
      <c r="N17" s="90"/>
      <c r="O17" s="91"/>
      <c r="P17" s="17"/>
    </row>
    <row r="18" spans="1:16" s="40" customFormat="1" ht="36" customHeight="1" thickBot="1" x14ac:dyDescent="0.45">
      <c r="A18" s="87"/>
      <c r="B18" s="37" t="s">
        <v>19</v>
      </c>
      <c r="C18" s="14">
        <v>3</v>
      </c>
      <c r="D18" s="14">
        <v>3</v>
      </c>
      <c r="E18" s="14">
        <v>0</v>
      </c>
      <c r="F18" s="14"/>
      <c r="G18" s="14"/>
      <c r="H18" s="14"/>
      <c r="I18" s="15" t="s">
        <v>73</v>
      </c>
      <c r="J18" s="24">
        <v>2</v>
      </c>
      <c r="K18" s="24">
        <v>2</v>
      </c>
      <c r="L18" s="24">
        <v>0</v>
      </c>
      <c r="M18" s="38"/>
      <c r="N18" s="38"/>
      <c r="O18" s="95"/>
      <c r="P18" s="39"/>
    </row>
    <row r="19" spans="1:16" s="34" customFormat="1" ht="31.5" thickBot="1" x14ac:dyDescent="0.45">
      <c r="A19" s="88"/>
      <c r="B19" s="28" t="s">
        <v>65</v>
      </c>
      <c r="C19" s="29">
        <f t="shared" ref="C19:H19" si="4">SUM(C18:C18)</f>
        <v>3</v>
      </c>
      <c r="D19" s="29">
        <f t="shared" si="4"/>
        <v>3</v>
      </c>
      <c r="E19" s="29">
        <f t="shared" si="4"/>
        <v>0</v>
      </c>
      <c r="F19" s="29">
        <f t="shared" si="4"/>
        <v>0</v>
      </c>
      <c r="G19" s="29">
        <f t="shared" si="4"/>
        <v>0</v>
      </c>
      <c r="H19" s="29">
        <f t="shared" si="4"/>
        <v>0</v>
      </c>
      <c r="I19" s="30" t="s">
        <v>65</v>
      </c>
      <c r="J19" s="29">
        <f t="shared" ref="J19:O19" si="5">SUM(J18:J18)</f>
        <v>2</v>
      </c>
      <c r="K19" s="29">
        <f t="shared" si="5"/>
        <v>2</v>
      </c>
      <c r="L19" s="29">
        <f t="shared" si="5"/>
        <v>0</v>
      </c>
      <c r="M19" s="29">
        <f t="shared" si="5"/>
        <v>0</v>
      </c>
      <c r="N19" s="29">
        <f t="shared" si="5"/>
        <v>0</v>
      </c>
      <c r="O19" s="31">
        <f t="shared" si="5"/>
        <v>0</v>
      </c>
      <c r="P19" s="17">
        <f>SUM(C19,F19,J19,M19)</f>
        <v>5</v>
      </c>
    </row>
    <row r="20" spans="1:16" s="34" customFormat="1" ht="36.5" thickTop="1" thickBot="1" x14ac:dyDescent="0.45">
      <c r="A20" s="68"/>
      <c r="B20" s="89" t="s">
        <v>69</v>
      </c>
      <c r="C20" s="90"/>
      <c r="D20" s="90"/>
      <c r="E20" s="90"/>
      <c r="F20" s="90"/>
      <c r="G20" s="90"/>
      <c r="H20" s="90"/>
      <c r="I20" s="90"/>
      <c r="J20" s="90"/>
      <c r="K20" s="90"/>
      <c r="L20" s="90"/>
      <c r="M20" s="90"/>
      <c r="N20" s="90"/>
      <c r="O20" s="91"/>
      <c r="P20" s="17"/>
    </row>
    <row r="21" spans="1:16" s="34" customFormat="1" ht="31" x14ac:dyDescent="0.7">
      <c r="A21" s="76" t="s">
        <v>42</v>
      </c>
      <c r="B21" s="41" t="s">
        <v>27</v>
      </c>
      <c r="C21" s="42">
        <v>2</v>
      </c>
      <c r="D21" s="42">
        <v>2</v>
      </c>
      <c r="E21" s="14">
        <v>0</v>
      </c>
      <c r="F21" s="14"/>
      <c r="G21" s="14"/>
      <c r="H21" s="14"/>
      <c r="I21" s="3" t="s">
        <v>28</v>
      </c>
      <c r="J21" s="43">
        <v>2</v>
      </c>
      <c r="K21" s="43">
        <v>2</v>
      </c>
      <c r="L21" s="14">
        <v>0</v>
      </c>
      <c r="M21" s="14"/>
      <c r="N21" s="14"/>
      <c r="O21" s="16"/>
      <c r="P21" s="9"/>
    </row>
    <row r="22" spans="1:16" s="34" customFormat="1" ht="31" x14ac:dyDescent="0.4">
      <c r="A22" s="76"/>
      <c r="B22" s="1" t="s">
        <v>46</v>
      </c>
      <c r="C22" s="19">
        <v>2</v>
      </c>
      <c r="D22" s="19">
        <v>2</v>
      </c>
      <c r="E22" s="14">
        <v>0</v>
      </c>
      <c r="F22" s="14"/>
      <c r="G22" s="14"/>
      <c r="H22" s="14"/>
      <c r="I22" s="4" t="s">
        <v>29</v>
      </c>
      <c r="J22" s="19">
        <v>2</v>
      </c>
      <c r="K22" s="19">
        <v>2</v>
      </c>
      <c r="L22" s="14">
        <v>0</v>
      </c>
      <c r="M22" s="14"/>
      <c r="N22" s="14"/>
      <c r="O22" s="16"/>
      <c r="P22" s="9"/>
    </row>
    <row r="23" spans="1:16" s="34" customFormat="1" ht="31" x14ac:dyDescent="0.4">
      <c r="A23" s="76"/>
      <c r="B23" s="44" t="s">
        <v>40</v>
      </c>
      <c r="C23" s="14">
        <v>3</v>
      </c>
      <c r="D23" s="14">
        <v>3</v>
      </c>
      <c r="E23" s="14">
        <v>0</v>
      </c>
      <c r="F23" s="14"/>
      <c r="G23" s="14"/>
      <c r="H23" s="14"/>
      <c r="I23" s="4" t="s">
        <v>70</v>
      </c>
      <c r="J23" s="19">
        <v>2</v>
      </c>
      <c r="K23" s="19">
        <v>2</v>
      </c>
      <c r="L23" s="14">
        <v>0</v>
      </c>
      <c r="M23" s="14"/>
      <c r="N23" s="14"/>
      <c r="O23" s="16"/>
      <c r="P23" s="9"/>
    </row>
    <row r="24" spans="1:16" s="34" customFormat="1" ht="31" x14ac:dyDescent="0.7">
      <c r="A24" s="76"/>
      <c r="B24" s="45" t="s">
        <v>34</v>
      </c>
      <c r="C24" s="19">
        <v>2</v>
      </c>
      <c r="D24" s="19">
        <v>2</v>
      </c>
      <c r="E24" s="14">
        <v>0</v>
      </c>
      <c r="F24" s="43"/>
      <c r="G24" s="43"/>
      <c r="H24" s="14"/>
      <c r="I24" s="3" t="s">
        <v>32</v>
      </c>
      <c r="J24" s="19">
        <v>2</v>
      </c>
      <c r="K24" s="19">
        <v>2</v>
      </c>
      <c r="L24" s="14">
        <v>0</v>
      </c>
      <c r="M24" s="14"/>
      <c r="N24" s="14"/>
      <c r="O24" s="16"/>
      <c r="P24" s="9"/>
    </row>
    <row r="25" spans="1:16" s="34" customFormat="1" ht="31" x14ac:dyDescent="0.7">
      <c r="A25" s="76"/>
      <c r="B25" s="1" t="s">
        <v>60</v>
      </c>
      <c r="C25" s="19">
        <v>3</v>
      </c>
      <c r="D25" s="19">
        <v>3</v>
      </c>
      <c r="E25" s="14">
        <v>0</v>
      </c>
      <c r="F25" s="43"/>
      <c r="G25" s="43"/>
      <c r="H25" s="14"/>
      <c r="I25" s="3" t="s">
        <v>36</v>
      </c>
      <c r="J25" s="19">
        <v>2</v>
      </c>
      <c r="K25" s="19">
        <v>2</v>
      </c>
      <c r="L25" s="14">
        <v>0</v>
      </c>
      <c r="M25" s="14"/>
      <c r="N25" s="14"/>
      <c r="O25" s="16"/>
      <c r="P25" s="9"/>
    </row>
    <row r="26" spans="1:16" s="34" customFormat="1" ht="31" x14ac:dyDescent="0.7">
      <c r="A26" s="76"/>
      <c r="B26" s="1" t="s">
        <v>47</v>
      </c>
      <c r="C26" s="19">
        <v>3</v>
      </c>
      <c r="D26" s="19">
        <v>3</v>
      </c>
      <c r="E26" s="14">
        <v>0</v>
      </c>
      <c r="F26" s="43"/>
      <c r="G26" s="43"/>
      <c r="H26" s="14"/>
      <c r="I26" s="3" t="s">
        <v>23</v>
      </c>
      <c r="J26" s="19">
        <v>3</v>
      </c>
      <c r="K26" s="19">
        <v>3</v>
      </c>
      <c r="L26" s="14">
        <v>0</v>
      </c>
      <c r="M26" s="14"/>
      <c r="N26" s="14"/>
      <c r="O26" s="16"/>
      <c r="P26" s="9"/>
    </row>
    <row r="27" spans="1:16" s="34" customFormat="1" ht="31" x14ac:dyDescent="0.7">
      <c r="A27" s="76"/>
      <c r="B27" s="2" t="s">
        <v>48</v>
      </c>
      <c r="C27" s="43">
        <v>3</v>
      </c>
      <c r="D27" s="43">
        <v>3</v>
      </c>
      <c r="E27" s="14">
        <v>0</v>
      </c>
      <c r="F27" s="43"/>
      <c r="G27" s="43"/>
      <c r="H27" s="14"/>
      <c r="I27" s="3" t="s">
        <v>56</v>
      </c>
      <c r="J27" s="19">
        <v>3</v>
      </c>
      <c r="K27" s="19">
        <v>3</v>
      </c>
      <c r="L27" s="14">
        <v>0</v>
      </c>
      <c r="M27" s="43"/>
      <c r="N27" s="43"/>
      <c r="O27" s="16"/>
      <c r="P27" s="9"/>
    </row>
    <row r="28" spans="1:16" s="34" customFormat="1" ht="31" x14ac:dyDescent="0.7">
      <c r="A28" s="76"/>
      <c r="B28" s="44" t="s">
        <v>22</v>
      </c>
      <c r="C28" s="43">
        <v>3</v>
      </c>
      <c r="D28" s="43">
        <v>3</v>
      </c>
      <c r="E28" s="14">
        <v>0</v>
      </c>
      <c r="F28" s="43"/>
      <c r="G28" s="43"/>
      <c r="H28" s="14"/>
      <c r="I28" s="3" t="s">
        <v>55</v>
      </c>
      <c r="J28" s="19">
        <v>3</v>
      </c>
      <c r="K28" s="19">
        <v>3</v>
      </c>
      <c r="L28" s="14">
        <v>0</v>
      </c>
      <c r="M28" s="43"/>
      <c r="N28" s="43"/>
      <c r="O28" s="16"/>
      <c r="P28" s="9"/>
    </row>
    <row r="29" spans="1:16" s="34" customFormat="1" ht="31" x14ac:dyDescent="0.7">
      <c r="A29" s="76"/>
      <c r="B29" s="2" t="s">
        <v>49</v>
      </c>
      <c r="C29" s="38"/>
      <c r="D29" s="38"/>
      <c r="E29" s="14"/>
      <c r="F29" s="43">
        <v>3</v>
      </c>
      <c r="G29" s="43">
        <v>3</v>
      </c>
      <c r="H29" s="14">
        <v>0</v>
      </c>
      <c r="I29" s="46" t="s">
        <v>25</v>
      </c>
      <c r="J29" s="19">
        <v>3</v>
      </c>
      <c r="K29" s="19">
        <v>3</v>
      </c>
      <c r="L29" s="14">
        <v>0</v>
      </c>
      <c r="M29" s="42"/>
      <c r="N29" s="42"/>
      <c r="O29" s="16"/>
      <c r="P29" s="9"/>
    </row>
    <row r="30" spans="1:16" s="34" customFormat="1" ht="31" x14ac:dyDescent="0.7">
      <c r="A30" s="76"/>
      <c r="B30" s="45" t="s">
        <v>30</v>
      </c>
      <c r="C30" s="38"/>
      <c r="D30" s="38"/>
      <c r="E30" s="14"/>
      <c r="F30" s="43">
        <v>2</v>
      </c>
      <c r="G30" s="43">
        <v>2</v>
      </c>
      <c r="H30" s="14">
        <v>0</v>
      </c>
      <c r="I30" s="4" t="s">
        <v>54</v>
      </c>
      <c r="J30" s="19">
        <v>3</v>
      </c>
      <c r="K30" s="19">
        <v>3</v>
      </c>
      <c r="L30" s="14">
        <v>0</v>
      </c>
      <c r="M30" s="42"/>
      <c r="N30" s="42"/>
      <c r="O30" s="16"/>
      <c r="P30" s="9"/>
    </row>
    <row r="31" spans="1:16" s="34" customFormat="1" ht="31" x14ac:dyDescent="0.7">
      <c r="A31" s="76"/>
      <c r="B31" s="45" t="s">
        <v>31</v>
      </c>
      <c r="C31" s="38"/>
      <c r="D31" s="38"/>
      <c r="E31" s="14"/>
      <c r="F31" s="43">
        <v>2</v>
      </c>
      <c r="G31" s="43">
        <v>2</v>
      </c>
      <c r="H31" s="14">
        <v>0</v>
      </c>
      <c r="I31" s="4" t="s">
        <v>53</v>
      </c>
      <c r="J31" s="19">
        <v>3</v>
      </c>
      <c r="K31" s="19">
        <v>3</v>
      </c>
      <c r="L31" s="14">
        <v>0</v>
      </c>
      <c r="M31" s="14"/>
      <c r="N31" s="14"/>
      <c r="O31" s="16"/>
      <c r="P31" s="9"/>
    </row>
    <row r="32" spans="1:16" s="34" customFormat="1" ht="31" x14ac:dyDescent="0.7">
      <c r="A32" s="76"/>
      <c r="B32" s="45" t="s">
        <v>33</v>
      </c>
      <c r="C32" s="38"/>
      <c r="D32" s="38"/>
      <c r="E32" s="14"/>
      <c r="F32" s="43">
        <v>2</v>
      </c>
      <c r="G32" s="43">
        <v>2</v>
      </c>
      <c r="H32" s="14">
        <v>0</v>
      </c>
      <c r="I32" s="4" t="s">
        <v>75</v>
      </c>
      <c r="J32" s="42"/>
      <c r="K32" s="42"/>
      <c r="L32" s="14"/>
      <c r="M32" s="43">
        <v>3</v>
      </c>
      <c r="N32" s="43">
        <v>3</v>
      </c>
      <c r="O32" s="47">
        <v>0</v>
      </c>
      <c r="P32" s="9"/>
    </row>
    <row r="33" spans="1:16" s="34" customFormat="1" ht="31" x14ac:dyDescent="0.7">
      <c r="A33" s="76"/>
      <c r="B33" s="45" t="s">
        <v>20</v>
      </c>
      <c r="C33" s="38"/>
      <c r="D33" s="38"/>
      <c r="E33" s="14"/>
      <c r="F33" s="43">
        <v>2</v>
      </c>
      <c r="G33" s="43">
        <v>2</v>
      </c>
      <c r="H33" s="14">
        <v>0</v>
      </c>
      <c r="I33" s="4" t="s">
        <v>52</v>
      </c>
      <c r="J33" s="42"/>
      <c r="K33" s="42"/>
      <c r="L33" s="14"/>
      <c r="M33" s="43">
        <v>3</v>
      </c>
      <c r="N33" s="43">
        <v>3</v>
      </c>
      <c r="O33" s="16">
        <v>0</v>
      </c>
      <c r="P33" s="9"/>
    </row>
    <row r="34" spans="1:16" s="34" customFormat="1" ht="31" x14ac:dyDescent="0.7">
      <c r="A34" s="76"/>
      <c r="B34" s="45" t="s">
        <v>21</v>
      </c>
      <c r="C34" s="38"/>
      <c r="D34" s="38"/>
      <c r="E34" s="14"/>
      <c r="F34" s="43">
        <v>2</v>
      </c>
      <c r="G34" s="43">
        <v>2</v>
      </c>
      <c r="H34" s="14">
        <v>0</v>
      </c>
      <c r="I34" s="3" t="s">
        <v>24</v>
      </c>
      <c r="J34" s="14"/>
      <c r="K34" s="14"/>
      <c r="L34" s="14"/>
      <c r="M34" s="43">
        <v>2</v>
      </c>
      <c r="N34" s="43">
        <v>2</v>
      </c>
      <c r="O34" s="16">
        <v>0</v>
      </c>
      <c r="P34" s="9"/>
    </row>
    <row r="35" spans="1:16" s="34" customFormat="1" ht="31" x14ac:dyDescent="0.6">
      <c r="A35" s="76"/>
      <c r="B35" s="1" t="s">
        <v>59</v>
      </c>
      <c r="C35" s="38"/>
      <c r="D35" s="38"/>
      <c r="E35" s="14"/>
      <c r="F35" s="19">
        <v>3</v>
      </c>
      <c r="G35" s="19">
        <v>3</v>
      </c>
      <c r="H35" s="14">
        <v>0</v>
      </c>
      <c r="I35" s="4" t="s">
        <v>35</v>
      </c>
      <c r="J35" s="14"/>
      <c r="K35" s="14"/>
      <c r="L35" s="14"/>
      <c r="M35" s="43">
        <v>2</v>
      </c>
      <c r="N35" s="43">
        <v>2</v>
      </c>
      <c r="O35" s="16">
        <v>0</v>
      </c>
      <c r="P35" s="9"/>
    </row>
    <row r="36" spans="1:16" s="34" customFormat="1" ht="31" x14ac:dyDescent="0.4">
      <c r="A36" s="76"/>
      <c r="B36" s="1" t="s">
        <v>50</v>
      </c>
      <c r="C36" s="38"/>
      <c r="D36" s="38"/>
      <c r="E36" s="38"/>
      <c r="F36" s="19">
        <v>3</v>
      </c>
      <c r="G36" s="19">
        <v>3</v>
      </c>
      <c r="H36" s="14">
        <v>0</v>
      </c>
      <c r="I36" s="4" t="s">
        <v>74</v>
      </c>
      <c r="J36" s="14"/>
      <c r="K36" s="14"/>
      <c r="L36" s="14"/>
      <c r="M36" s="19">
        <v>3</v>
      </c>
      <c r="N36" s="19">
        <v>3</v>
      </c>
      <c r="O36" s="16">
        <v>0</v>
      </c>
      <c r="P36" s="9"/>
    </row>
    <row r="37" spans="1:16" s="34" customFormat="1" ht="31" x14ac:dyDescent="0.7">
      <c r="A37" s="76"/>
      <c r="B37" s="1" t="s">
        <v>58</v>
      </c>
      <c r="C37" s="38"/>
      <c r="D37" s="38"/>
      <c r="E37" s="38"/>
      <c r="F37" s="19">
        <v>3</v>
      </c>
      <c r="G37" s="19">
        <v>3</v>
      </c>
      <c r="H37" s="14">
        <v>0</v>
      </c>
      <c r="I37" s="46" t="s">
        <v>26</v>
      </c>
      <c r="J37" s="19"/>
      <c r="K37" s="19"/>
      <c r="L37" s="19"/>
      <c r="M37" s="19">
        <v>3</v>
      </c>
      <c r="N37" s="19">
        <v>3</v>
      </c>
      <c r="O37" s="47">
        <v>0</v>
      </c>
      <c r="P37" s="9"/>
    </row>
    <row r="38" spans="1:16" s="34" customFormat="1" ht="31.5" thickBot="1" x14ac:dyDescent="0.75">
      <c r="A38" s="76"/>
      <c r="B38" s="5" t="s">
        <v>51</v>
      </c>
      <c r="C38" s="24"/>
      <c r="D38" s="24"/>
      <c r="E38" s="24"/>
      <c r="F38" s="24">
        <v>3</v>
      </c>
      <c r="G38" s="24">
        <v>3</v>
      </c>
      <c r="H38" s="24">
        <v>0</v>
      </c>
      <c r="I38" s="46"/>
      <c r="J38" s="19"/>
      <c r="K38" s="19"/>
      <c r="L38" s="19"/>
      <c r="M38" s="19"/>
      <c r="N38" s="19"/>
      <c r="O38" s="47"/>
      <c r="P38" s="9"/>
    </row>
    <row r="39" spans="1:16" s="34" customFormat="1" ht="32" thickTop="1" thickBot="1" x14ac:dyDescent="0.45">
      <c r="A39" s="76"/>
      <c r="B39" s="48" t="s">
        <v>57</v>
      </c>
      <c r="C39" s="49">
        <v>5</v>
      </c>
      <c r="D39" s="49">
        <v>5</v>
      </c>
      <c r="E39" s="49">
        <v>0</v>
      </c>
      <c r="F39" s="49">
        <v>5</v>
      </c>
      <c r="G39" s="49">
        <v>5</v>
      </c>
      <c r="H39" s="49">
        <v>0</v>
      </c>
      <c r="I39" s="50" t="s">
        <v>57</v>
      </c>
      <c r="J39" s="49">
        <v>2</v>
      </c>
      <c r="K39" s="49">
        <v>2</v>
      </c>
      <c r="L39" s="49">
        <v>0</v>
      </c>
      <c r="M39" s="49">
        <v>2</v>
      </c>
      <c r="N39" s="49">
        <v>2</v>
      </c>
      <c r="O39" s="51">
        <v>0</v>
      </c>
      <c r="P39" s="17">
        <f>SUM(C39,F39,J39,M39)</f>
        <v>14</v>
      </c>
    </row>
    <row r="40" spans="1:16" s="34" customFormat="1" ht="31.5" thickTop="1" x14ac:dyDescent="0.4">
      <c r="A40" s="92" t="s">
        <v>11</v>
      </c>
      <c r="B40" s="52" t="s">
        <v>37</v>
      </c>
      <c r="C40" s="53">
        <f t="shared" ref="C40:H40" si="6">SUM(C12,C19)</f>
        <v>7</v>
      </c>
      <c r="D40" s="53">
        <f t="shared" si="6"/>
        <v>9</v>
      </c>
      <c r="E40" s="53">
        <f t="shared" si="6"/>
        <v>0</v>
      </c>
      <c r="F40" s="53">
        <f t="shared" si="6"/>
        <v>2</v>
      </c>
      <c r="G40" s="53">
        <f t="shared" si="6"/>
        <v>4</v>
      </c>
      <c r="H40" s="53">
        <f t="shared" si="6"/>
        <v>0</v>
      </c>
      <c r="I40" s="54" t="s">
        <v>71</v>
      </c>
      <c r="J40" s="53">
        <f t="shared" ref="J40:O40" si="7">SUM(J12,J19)</f>
        <v>3</v>
      </c>
      <c r="K40" s="53">
        <f t="shared" si="7"/>
        <v>4</v>
      </c>
      <c r="L40" s="53">
        <f t="shared" si="7"/>
        <v>0</v>
      </c>
      <c r="M40" s="53">
        <f t="shared" si="7"/>
        <v>7</v>
      </c>
      <c r="N40" s="53">
        <f t="shared" si="7"/>
        <v>8</v>
      </c>
      <c r="O40" s="55">
        <f t="shared" si="7"/>
        <v>0</v>
      </c>
      <c r="P40" s="17">
        <f>SUM(C40,F40,J40,M40)</f>
        <v>19</v>
      </c>
    </row>
    <row r="41" spans="1:16" s="34" customFormat="1" ht="31" x14ac:dyDescent="0.4">
      <c r="A41" s="93"/>
      <c r="B41" s="56" t="s">
        <v>38</v>
      </c>
      <c r="C41" s="19">
        <v>5</v>
      </c>
      <c r="D41" s="19">
        <v>5</v>
      </c>
      <c r="E41" s="19">
        <v>0</v>
      </c>
      <c r="F41" s="19">
        <v>8</v>
      </c>
      <c r="G41" s="19">
        <v>8</v>
      </c>
      <c r="H41" s="19">
        <v>0</v>
      </c>
      <c r="I41" s="57" t="s">
        <v>38</v>
      </c>
      <c r="J41" s="19">
        <f>SUM(J39)</f>
        <v>2</v>
      </c>
      <c r="K41" s="19">
        <f t="shared" ref="K41:O41" si="8">SUM(K39)</f>
        <v>2</v>
      </c>
      <c r="L41" s="19">
        <f t="shared" si="8"/>
        <v>0</v>
      </c>
      <c r="M41" s="19">
        <f t="shared" si="8"/>
        <v>2</v>
      </c>
      <c r="N41" s="19">
        <f t="shared" si="8"/>
        <v>2</v>
      </c>
      <c r="O41" s="47">
        <f t="shared" si="8"/>
        <v>0</v>
      </c>
      <c r="P41" s="17">
        <f>SUM(C41,F41,J41,M41)</f>
        <v>17</v>
      </c>
    </row>
    <row r="42" spans="1:16" s="34" customFormat="1" ht="31.5" thickBot="1" x14ac:dyDescent="0.45">
      <c r="A42" s="94"/>
      <c r="B42" s="58" t="s">
        <v>39</v>
      </c>
      <c r="C42" s="59">
        <f>SUM(C40:C41)</f>
        <v>12</v>
      </c>
      <c r="D42" s="59">
        <f t="shared" ref="D42:H42" si="9">SUM(D40:D41)</f>
        <v>14</v>
      </c>
      <c r="E42" s="59">
        <f t="shared" si="9"/>
        <v>0</v>
      </c>
      <c r="F42" s="59">
        <f t="shared" si="9"/>
        <v>10</v>
      </c>
      <c r="G42" s="59">
        <f t="shared" si="9"/>
        <v>12</v>
      </c>
      <c r="H42" s="59">
        <f t="shared" si="9"/>
        <v>0</v>
      </c>
      <c r="I42" s="60" t="s">
        <v>39</v>
      </c>
      <c r="J42" s="59">
        <f>SUM(J40:J41)</f>
        <v>5</v>
      </c>
      <c r="K42" s="59">
        <f t="shared" ref="K42:O42" si="10">SUM(K40:K41)</f>
        <v>6</v>
      </c>
      <c r="L42" s="59">
        <f t="shared" si="10"/>
        <v>0</v>
      </c>
      <c r="M42" s="59">
        <f t="shared" si="10"/>
        <v>9</v>
      </c>
      <c r="N42" s="59">
        <f t="shared" si="10"/>
        <v>10</v>
      </c>
      <c r="O42" s="61">
        <f t="shared" si="10"/>
        <v>0</v>
      </c>
      <c r="P42" s="62">
        <f>SUM(C42,F42,J42,M42)</f>
        <v>36</v>
      </c>
    </row>
    <row r="43" spans="1:16" s="34" customFormat="1" ht="29" thickTop="1" thickBot="1" x14ac:dyDescent="0.45">
      <c r="A43" s="85"/>
      <c r="B43" s="85"/>
      <c r="C43" s="85"/>
      <c r="D43" s="85"/>
      <c r="E43" s="85"/>
      <c r="F43" s="85"/>
      <c r="G43" s="85"/>
      <c r="H43" s="85"/>
      <c r="I43" s="85"/>
      <c r="J43" s="85"/>
      <c r="K43" s="85"/>
      <c r="L43" s="85"/>
      <c r="M43" s="85"/>
      <c r="N43" s="85"/>
      <c r="O43" s="85"/>
      <c r="P43" s="62"/>
    </row>
    <row r="44" spans="1:16" s="65" customFormat="1" ht="169.25" customHeight="1" thickTop="1" thickBot="1" x14ac:dyDescent="0.65">
      <c r="A44" s="63" t="s">
        <v>12</v>
      </c>
      <c r="B44" s="69" t="s">
        <v>72</v>
      </c>
      <c r="C44" s="70"/>
      <c r="D44" s="70"/>
      <c r="E44" s="70"/>
      <c r="F44" s="70"/>
      <c r="G44" s="70"/>
      <c r="H44" s="70"/>
      <c r="I44" s="70"/>
      <c r="J44" s="70"/>
      <c r="K44" s="70"/>
      <c r="L44" s="70"/>
      <c r="M44" s="70"/>
      <c r="N44" s="70"/>
      <c r="O44" s="71"/>
      <c r="P44" s="64"/>
    </row>
    <row r="45" spans="1:16" ht="23.5" thickTop="1" x14ac:dyDescent="0.5"/>
    <row r="48" spans="1:16" ht="18" x14ac:dyDescent="0.4">
      <c r="B48" s="7"/>
      <c r="C48" s="7"/>
      <c r="D48" s="7"/>
      <c r="E48" s="7"/>
      <c r="F48" s="7"/>
      <c r="G48" s="7"/>
      <c r="H48" s="7"/>
      <c r="I48" s="7"/>
      <c r="J48" s="7"/>
      <c r="K48" s="7"/>
      <c r="L48" s="7"/>
      <c r="M48" s="7"/>
      <c r="N48" s="7"/>
      <c r="O48" s="7"/>
      <c r="P48" s="7"/>
    </row>
    <row r="49" spans="2:16" ht="18" x14ac:dyDescent="0.4">
      <c r="B49" s="7"/>
      <c r="C49" s="7"/>
      <c r="D49" s="7"/>
      <c r="E49" s="7"/>
      <c r="F49" s="7"/>
      <c r="G49" s="7"/>
      <c r="H49" s="7"/>
      <c r="I49" s="7"/>
      <c r="J49" s="7"/>
      <c r="K49" s="7"/>
      <c r="L49" s="7"/>
      <c r="M49" s="7"/>
      <c r="N49" s="7"/>
      <c r="O49" s="7"/>
      <c r="P49" s="7"/>
    </row>
    <row r="50" spans="2:16" ht="18" x14ac:dyDescent="0.4">
      <c r="B50" s="7"/>
      <c r="C50" s="7"/>
      <c r="D50" s="7"/>
      <c r="E50" s="7"/>
      <c r="F50" s="7"/>
      <c r="G50" s="7"/>
      <c r="H50" s="7"/>
      <c r="I50" s="7"/>
      <c r="J50" s="7"/>
      <c r="K50" s="7"/>
      <c r="L50" s="7"/>
      <c r="M50" s="7"/>
      <c r="N50" s="7"/>
      <c r="O50" s="7"/>
      <c r="P50" s="7"/>
    </row>
    <row r="51" spans="2:16" ht="18" x14ac:dyDescent="0.4">
      <c r="B51" s="7"/>
      <c r="C51" s="7"/>
      <c r="D51" s="7"/>
      <c r="E51" s="7"/>
      <c r="F51" s="7"/>
      <c r="G51" s="7"/>
      <c r="H51" s="7"/>
      <c r="I51" s="7"/>
      <c r="J51" s="7"/>
      <c r="K51" s="7"/>
      <c r="L51" s="7"/>
      <c r="M51" s="7"/>
      <c r="N51" s="7"/>
      <c r="O51" s="7"/>
      <c r="P51" s="7"/>
    </row>
    <row r="52" spans="2:16" ht="18" x14ac:dyDescent="0.4">
      <c r="B52" s="7"/>
      <c r="C52" s="7"/>
      <c r="D52" s="7"/>
      <c r="E52" s="7"/>
      <c r="F52" s="7"/>
      <c r="G52" s="7"/>
      <c r="H52" s="7"/>
      <c r="I52" s="7"/>
      <c r="J52" s="7"/>
      <c r="K52" s="7"/>
      <c r="L52" s="7"/>
      <c r="M52" s="7"/>
      <c r="N52" s="7"/>
      <c r="O52" s="7"/>
      <c r="P52" s="7"/>
    </row>
    <row r="53" spans="2:16" ht="18" x14ac:dyDescent="0.4">
      <c r="B53" s="7"/>
      <c r="C53" s="7"/>
      <c r="D53" s="7"/>
      <c r="E53" s="7"/>
      <c r="F53" s="7"/>
      <c r="G53" s="7"/>
      <c r="H53" s="7"/>
      <c r="I53" s="7"/>
      <c r="J53" s="7"/>
      <c r="K53" s="7"/>
      <c r="L53" s="7"/>
      <c r="M53" s="7"/>
      <c r="N53" s="7"/>
      <c r="O53" s="7"/>
      <c r="P53" s="7"/>
    </row>
    <row r="54" spans="2:16" ht="18" x14ac:dyDescent="0.4">
      <c r="B54" s="7"/>
      <c r="C54" s="7"/>
      <c r="D54" s="7"/>
      <c r="E54" s="7"/>
      <c r="F54" s="7"/>
      <c r="G54" s="7"/>
      <c r="H54" s="7"/>
      <c r="I54" s="7"/>
      <c r="J54" s="7"/>
      <c r="K54" s="7"/>
      <c r="L54" s="7"/>
      <c r="M54" s="7"/>
      <c r="N54" s="7"/>
      <c r="O54" s="7"/>
      <c r="P54" s="7"/>
    </row>
    <row r="55" spans="2:16" ht="16.5" customHeight="1" x14ac:dyDescent="0.4">
      <c r="B55" s="7"/>
      <c r="C55" s="7"/>
      <c r="D55" s="7"/>
      <c r="E55" s="7"/>
      <c r="F55" s="7"/>
      <c r="G55" s="7"/>
      <c r="H55" s="7"/>
      <c r="I55" s="7"/>
      <c r="J55" s="7"/>
      <c r="K55" s="7"/>
      <c r="L55" s="7"/>
      <c r="M55" s="7"/>
      <c r="N55" s="7"/>
      <c r="O55" s="7"/>
      <c r="P55" s="7"/>
    </row>
    <row r="56" spans="2:16" ht="16.5" customHeight="1" x14ac:dyDescent="0.4">
      <c r="B56" s="7"/>
      <c r="C56" s="7"/>
      <c r="D56" s="7"/>
      <c r="E56" s="7"/>
      <c r="F56" s="7"/>
      <c r="G56" s="7"/>
      <c r="H56" s="7"/>
      <c r="I56" s="7"/>
      <c r="J56" s="7"/>
      <c r="K56" s="7"/>
      <c r="L56" s="7"/>
      <c r="M56" s="7"/>
      <c r="N56" s="7"/>
      <c r="O56" s="7"/>
      <c r="P56" s="7"/>
    </row>
    <row r="57" spans="2:16" ht="16.5" customHeight="1" x14ac:dyDescent="0.4">
      <c r="B57" s="7"/>
      <c r="C57" s="7"/>
      <c r="D57" s="7"/>
      <c r="E57" s="7"/>
      <c r="F57" s="7"/>
      <c r="G57" s="7"/>
      <c r="H57" s="7"/>
      <c r="I57" s="7"/>
      <c r="J57" s="7"/>
      <c r="K57" s="7"/>
      <c r="L57" s="7"/>
      <c r="M57" s="7"/>
      <c r="N57" s="7"/>
      <c r="O57" s="7"/>
      <c r="P57" s="7"/>
    </row>
    <row r="58" spans="2:16" ht="16.5" customHeight="1" x14ac:dyDescent="0.4">
      <c r="B58" s="7"/>
      <c r="C58" s="7"/>
      <c r="D58" s="7"/>
      <c r="E58" s="7"/>
      <c r="F58" s="7"/>
      <c r="G58" s="7"/>
      <c r="H58" s="7"/>
      <c r="I58" s="7"/>
      <c r="J58" s="7"/>
      <c r="K58" s="7"/>
      <c r="L58" s="7"/>
      <c r="M58" s="7"/>
      <c r="N58" s="7"/>
      <c r="O58" s="7"/>
      <c r="P58" s="7"/>
    </row>
    <row r="59" spans="2:16" ht="18" x14ac:dyDescent="0.4">
      <c r="B59" s="7"/>
      <c r="C59" s="7"/>
      <c r="D59" s="7"/>
      <c r="E59" s="7"/>
      <c r="F59" s="7"/>
      <c r="G59" s="7"/>
      <c r="H59" s="7"/>
      <c r="I59" s="7"/>
      <c r="J59" s="7"/>
      <c r="K59" s="7"/>
      <c r="L59" s="7"/>
      <c r="M59" s="7"/>
      <c r="N59" s="7"/>
      <c r="O59" s="7"/>
      <c r="P59" s="7"/>
    </row>
    <row r="60" spans="2:16" ht="19.5" customHeight="1" x14ac:dyDescent="0.4">
      <c r="B60" s="7"/>
      <c r="C60" s="7"/>
      <c r="D60" s="7"/>
      <c r="E60" s="7"/>
      <c r="F60" s="7"/>
      <c r="G60" s="7"/>
      <c r="H60" s="7"/>
      <c r="I60" s="7"/>
      <c r="J60" s="7"/>
      <c r="K60" s="7"/>
      <c r="L60" s="7"/>
      <c r="M60" s="7"/>
      <c r="N60" s="7"/>
      <c r="O60" s="7"/>
      <c r="P60" s="7"/>
    </row>
    <row r="61" spans="2:16" ht="18" x14ac:dyDescent="0.4">
      <c r="B61" s="7"/>
      <c r="C61" s="7"/>
      <c r="D61" s="7"/>
      <c r="E61" s="7"/>
      <c r="F61" s="7"/>
      <c r="G61" s="7"/>
      <c r="H61" s="7"/>
      <c r="I61" s="7"/>
      <c r="J61" s="7"/>
      <c r="K61" s="7"/>
      <c r="L61" s="7"/>
      <c r="M61" s="7"/>
      <c r="N61" s="7"/>
      <c r="O61" s="7"/>
      <c r="P61" s="7"/>
    </row>
    <row r="62" spans="2:16" ht="16.5" customHeight="1" x14ac:dyDescent="0.4">
      <c r="B62" s="7"/>
      <c r="C62" s="7"/>
      <c r="D62" s="7"/>
      <c r="E62" s="7"/>
      <c r="F62" s="7"/>
      <c r="G62" s="7"/>
      <c r="H62" s="7"/>
      <c r="I62" s="7"/>
      <c r="J62" s="7"/>
      <c r="K62" s="7"/>
      <c r="L62" s="7"/>
      <c r="M62" s="7"/>
      <c r="N62" s="7"/>
      <c r="O62" s="7"/>
      <c r="P62" s="7"/>
    </row>
    <row r="63" spans="2:16" ht="18" x14ac:dyDescent="0.4">
      <c r="B63" s="7"/>
      <c r="C63" s="7"/>
      <c r="D63" s="7"/>
      <c r="E63" s="7"/>
      <c r="F63" s="7"/>
      <c r="G63" s="7"/>
      <c r="H63" s="7"/>
      <c r="I63" s="7"/>
      <c r="J63" s="7"/>
      <c r="K63" s="7"/>
      <c r="L63" s="7"/>
      <c r="M63" s="7"/>
      <c r="N63" s="7"/>
      <c r="O63" s="7"/>
      <c r="P63" s="7"/>
    </row>
    <row r="64" spans="2:16" ht="18" x14ac:dyDescent="0.4">
      <c r="B64" s="7"/>
      <c r="C64" s="7"/>
      <c r="D64" s="7"/>
      <c r="E64" s="7"/>
      <c r="F64" s="7"/>
      <c r="G64" s="7"/>
      <c r="H64" s="7"/>
      <c r="I64" s="7"/>
      <c r="J64" s="7"/>
      <c r="K64" s="7"/>
      <c r="L64" s="7"/>
      <c r="M64" s="7"/>
      <c r="N64" s="7"/>
      <c r="O64" s="7"/>
      <c r="P64" s="7"/>
    </row>
    <row r="65" spans="2:16" ht="18" x14ac:dyDescent="0.4">
      <c r="B65" s="7"/>
      <c r="C65" s="7"/>
      <c r="D65" s="7"/>
      <c r="E65" s="7"/>
      <c r="F65" s="7"/>
      <c r="G65" s="7"/>
      <c r="H65" s="7"/>
      <c r="I65" s="7"/>
      <c r="J65" s="7"/>
      <c r="K65" s="7"/>
      <c r="L65" s="7"/>
      <c r="M65" s="7"/>
      <c r="N65" s="7"/>
      <c r="O65" s="7"/>
      <c r="P65" s="7"/>
    </row>
    <row r="66" spans="2:16" ht="18" x14ac:dyDescent="0.4">
      <c r="B66" s="7"/>
      <c r="C66" s="7"/>
      <c r="D66" s="7"/>
      <c r="E66" s="7"/>
      <c r="F66" s="7"/>
      <c r="G66" s="7"/>
      <c r="H66" s="7"/>
      <c r="I66" s="7"/>
      <c r="J66" s="7"/>
      <c r="K66" s="7"/>
      <c r="L66" s="7"/>
      <c r="M66" s="7"/>
      <c r="N66" s="7"/>
      <c r="O66" s="7"/>
      <c r="P66" s="7"/>
    </row>
    <row r="67" spans="2:16" ht="18" x14ac:dyDescent="0.4">
      <c r="B67" s="7"/>
      <c r="C67" s="7"/>
      <c r="D67" s="7"/>
      <c r="E67" s="7"/>
      <c r="F67" s="7"/>
      <c r="G67" s="7"/>
      <c r="H67" s="7"/>
      <c r="I67" s="7"/>
      <c r="J67" s="7"/>
      <c r="K67" s="7"/>
      <c r="L67" s="7"/>
      <c r="M67" s="7"/>
      <c r="N67" s="7"/>
      <c r="O67" s="7"/>
      <c r="P67" s="7"/>
    </row>
    <row r="68" spans="2:16" ht="18" x14ac:dyDescent="0.4">
      <c r="B68" s="7"/>
      <c r="C68" s="7"/>
      <c r="D68" s="7"/>
      <c r="E68" s="7"/>
      <c r="F68" s="7"/>
      <c r="G68" s="7"/>
      <c r="H68" s="7"/>
      <c r="I68" s="7"/>
      <c r="J68" s="7"/>
      <c r="K68" s="7"/>
      <c r="L68" s="7"/>
      <c r="M68" s="7"/>
      <c r="N68" s="7"/>
      <c r="O68" s="7"/>
      <c r="P68" s="7"/>
    </row>
    <row r="69" spans="2:16" ht="18" x14ac:dyDescent="0.4">
      <c r="B69" s="7"/>
      <c r="C69" s="7"/>
      <c r="D69" s="7"/>
      <c r="E69" s="7"/>
      <c r="F69" s="7"/>
      <c r="G69" s="7"/>
      <c r="H69" s="7"/>
      <c r="I69" s="7"/>
      <c r="J69" s="7"/>
      <c r="K69" s="7"/>
      <c r="L69" s="7"/>
      <c r="M69" s="7"/>
      <c r="N69" s="7"/>
      <c r="O69" s="7"/>
      <c r="P69" s="7"/>
    </row>
  </sheetData>
  <mergeCells count="22">
    <mergeCell ref="A1:O1"/>
    <mergeCell ref="A43:O43"/>
    <mergeCell ref="A6:A12"/>
    <mergeCell ref="B6:O6"/>
    <mergeCell ref="A17:A19"/>
    <mergeCell ref="B17:O17"/>
    <mergeCell ref="A13:A16"/>
    <mergeCell ref="B13:O13"/>
    <mergeCell ref="B20:O20"/>
    <mergeCell ref="A21:A39"/>
    <mergeCell ref="A40:A42"/>
    <mergeCell ref="B44:O44"/>
    <mergeCell ref="B2:O2"/>
    <mergeCell ref="J4:L4"/>
    <mergeCell ref="M4:O4"/>
    <mergeCell ref="A3:A5"/>
    <mergeCell ref="B4:B5"/>
    <mergeCell ref="I4:I5"/>
    <mergeCell ref="B3:H3"/>
    <mergeCell ref="I3:O3"/>
    <mergeCell ref="C4:E4"/>
    <mergeCell ref="F4:H4"/>
  </mergeCells>
  <phoneticPr fontId="1" type="noConversion"/>
  <printOptions horizontalCentered="1"/>
  <pageMargins left="0.15748031496062992" right="0.15748031496062992" top="0.78740157480314965" bottom="0.39370078740157483" header="0.31496062992125984" footer="0.11811023622047245"/>
  <pageSetup paperSize="8" scale="52" orientation="portrait" r:id="rId1"/>
  <headerFooter alignWithMargins="0">
    <oddHeader>&amp;R列印日期&amp;D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107日環管所(一般生)(中文) (新版)</vt:lpstr>
      <vt:lpstr>'107日環管所(一般生)(中文) (新版)'!Print_Area</vt:lpstr>
    </vt:vector>
  </TitlesOfParts>
  <Company>Tajen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sxfghsdf</cp:lastModifiedBy>
  <cp:lastPrinted>2018-05-15T01:19:34Z</cp:lastPrinted>
  <dcterms:created xsi:type="dcterms:W3CDTF">1999-09-01T03:11:59Z</dcterms:created>
  <dcterms:modified xsi:type="dcterms:W3CDTF">2019-05-14T07:25:25Z</dcterms:modified>
</cp:coreProperties>
</file>