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730" yWindow="20" windowWidth="10460" windowHeight="10970"/>
  </bookViews>
  <sheets>
    <sheet name="107日環管所(一般生)(中文) (新版)" sheetId="16" r:id="rId1"/>
  </sheets>
  <definedNames>
    <definedName name="_xlnm.Print_Area" localSheetId="0">'107日環管所(一般生)(中文) (新版)'!$A$1:$P$45</definedName>
  </definedNames>
  <calcPr calcId="144525"/>
  <webPublishObjects count="1">
    <webPublishObject id="19532" divId="歷年甲乙丙組課程規劃表_19532" destinationFile="D:\照片\環管所資料\envmange3\Page.htm"/>
  </webPublishObjects>
</workbook>
</file>

<file path=xl/calcChain.xml><?xml version="1.0" encoding="utf-8"?>
<calcChain xmlns="http://schemas.openxmlformats.org/spreadsheetml/2006/main">
  <c r="K41" i="16" l="1"/>
  <c r="L41" i="16"/>
  <c r="M41" i="16"/>
  <c r="N41" i="16"/>
  <c r="O41" i="16"/>
  <c r="J41" i="16"/>
  <c r="P41" i="16" l="1"/>
  <c r="K19" i="16"/>
  <c r="L19" i="16"/>
  <c r="M19" i="16"/>
  <c r="N19" i="16"/>
  <c r="O19" i="16"/>
  <c r="J19" i="16"/>
  <c r="D19" i="16"/>
  <c r="E19" i="16"/>
  <c r="F19" i="16"/>
  <c r="G19" i="16"/>
  <c r="H19" i="16"/>
  <c r="C19" i="16"/>
  <c r="K16" i="16"/>
  <c r="L16" i="16"/>
  <c r="M16" i="16"/>
  <c r="N16" i="16"/>
  <c r="O16" i="16"/>
  <c r="J16" i="16"/>
  <c r="D16" i="16"/>
  <c r="E16" i="16"/>
  <c r="F16" i="16"/>
  <c r="G16" i="16"/>
  <c r="H16" i="16"/>
  <c r="C16" i="16"/>
  <c r="K12" i="16"/>
  <c r="L12" i="16"/>
  <c r="L40" i="16" s="1"/>
  <c r="M12" i="16"/>
  <c r="N12" i="16"/>
  <c r="O12" i="16"/>
  <c r="O40" i="16" s="1"/>
  <c r="J12" i="16"/>
  <c r="D12" i="16"/>
  <c r="E12" i="16"/>
  <c r="F12" i="16"/>
  <c r="G12" i="16"/>
  <c r="H12" i="16"/>
  <c r="C12" i="16"/>
  <c r="C40" i="16" l="1"/>
  <c r="N40" i="16"/>
  <c r="N42" i="16" s="1"/>
  <c r="H40" i="16"/>
  <c r="H42" i="16" s="1"/>
  <c r="M40" i="16"/>
  <c r="M42" i="16" s="1"/>
  <c r="G40" i="16"/>
  <c r="G42" i="16" s="1"/>
  <c r="F40" i="16"/>
  <c r="F42" i="16" s="1"/>
  <c r="K40" i="16"/>
  <c r="K42" i="16" s="1"/>
  <c r="E40" i="16"/>
  <c r="E42" i="16" s="1"/>
  <c r="D40" i="16"/>
  <c r="D42" i="16" s="1"/>
  <c r="J40" i="16"/>
  <c r="J42" i="16" s="1"/>
  <c r="L42" i="16"/>
  <c r="O42" i="16"/>
  <c r="P40" i="16" l="1"/>
  <c r="C42" i="16"/>
  <c r="P42" i="16" s="1"/>
  <c r="P19" i="16"/>
  <c r="P12" i="16"/>
  <c r="P39" i="16" l="1"/>
</calcChain>
</file>

<file path=xl/sharedStrings.xml><?xml version="1.0" encoding="utf-8"?>
<sst xmlns="http://schemas.openxmlformats.org/spreadsheetml/2006/main" count="97" uniqueCount="77">
  <si>
    <t>進階專業英文</t>
    <phoneticPr fontId="1" type="noConversion"/>
  </si>
  <si>
    <t>科學研究方法</t>
    <phoneticPr fontId="1" type="noConversion"/>
  </si>
  <si>
    <t>專題討論Ⅱ</t>
    <phoneticPr fontId="1" type="noConversion"/>
  </si>
  <si>
    <t>上學期</t>
  </si>
  <si>
    <t>下學期</t>
  </si>
  <si>
    <t>學分</t>
  </si>
  <si>
    <t>類別</t>
    <phoneticPr fontId="1" type="noConversion"/>
  </si>
  <si>
    <r>
      <t>科</t>
    </r>
    <r>
      <rPr>
        <sz val="20"/>
        <rFont val="Times New Roman"/>
        <family val="1"/>
      </rPr>
      <t xml:space="preserve">      </t>
    </r>
    <r>
      <rPr>
        <sz val="20"/>
        <rFont val="標楷體"/>
        <family val="4"/>
        <charset val="136"/>
      </rPr>
      <t>目</t>
    </r>
  </si>
  <si>
    <t>授課時數</t>
    <phoneticPr fontId="1" type="noConversion"/>
  </si>
  <si>
    <t>實習(驗)時數</t>
    <phoneticPr fontId="1" type="noConversion"/>
  </si>
  <si>
    <t>院訂選修</t>
    <phoneticPr fontId="1" type="noConversion"/>
  </si>
  <si>
    <t>總計</t>
    <phoneticPr fontId="1" type="noConversion"/>
  </si>
  <si>
    <t>備註</t>
    <phoneticPr fontId="1" type="noConversion"/>
  </si>
  <si>
    <t>專題討論I</t>
  </si>
  <si>
    <t>基礎專業英文</t>
    <phoneticPr fontId="1" type="noConversion"/>
  </si>
  <si>
    <t>專題討論Ⅳ</t>
    <phoneticPr fontId="1" type="noConversion"/>
  </si>
  <si>
    <t>碩士論文</t>
    <phoneticPr fontId="1" type="noConversion"/>
  </si>
  <si>
    <t>健康食品功效評估</t>
    <phoneticPr fontId="1" type="noConversion"/>
  </si>
  <si>
    <t>生技產業經營實務特論</t>
    <phoneticPr fontId="1" type="noConversion"/>
  </si>
  <si>
    <t>高等統計學</t>
    <phoneticPr fontId="1" type="noConversion"/>
  </si>
  <si>
    <r>
      <t>必修學分</t>
    </r>
    <r>
      <rPr>
        <sz val="22"/>
        <rFont val="Times New Roman"/>
        <family val="1"/>
      </rPr>
      <t>/</t>
    </r>
    <r>
      <rPr>
        <sz val="22"/>
        <rFont val="標楷體"/>
        <family val="4"/>
        <charset val="136"/>
      </rPr>
      <t>時數</t>
    </r>
  </si>
  <si>
    <r>
      <t>選修學分</t>
    </r>
    <r>
      <rPr>
        <sz val="22"/>
        <rFont val="Times New Roman"/>
        <family val="1"/>
      </rPr>
      <t>/</t>
    </r>
    <r>
      <rPr>
        <sz val="22"/>
        <rFont val="標楷體"/>
        <family val="4"/>
        <charset val="136"/>
      </rPr>
      <t>時數</t>
    </r>
  </si>
  <si>
    <r>
      <t>總學分</t>
    </r>
    <r>
      <rPr>
        <b/>
        <sz val="22"/>
        <rFont val="Times New Roman"/>
        <family val="1"/>
      </rPr>
      <t>/</t>
    </r>
    <r>
      <rPr>
        <b/>
        <sz val="22"/>
        <rFont val="標楷體"/>
        <family val="4"/>
        <charset val="136"/>
      </rPr>
      <t>總時數</t>
    </r>
  </si>
  <si>
    <t>專業必修</t>
    <phoneticPr fontId="1" type="noConversion"/>
  </si>
  <si>
    <t>專業選修</t>
    <phoneticPr fontId="1" type="noConversion"/>
  </si>
  <si>
    <t>院訂必修</t>
    <phoneticPr fontId="1" type="noConversion"/>
  </si>
  <si>
    <r>
      <t>第</t>
    </r>
    <r>
      <rPr>
        <sz val="24"/>
        <rFont val="Times New Roman"/>
        <family val="1"/>
      </rPr>
      <t xml:space="preserve">  </t>
    </r>
    <r>
      <rPr>
        <sz val="24"/>
        <rFont val="標楷體"/>
        <family val="4"/>
        <charset val="136"/>
      </rPr>
      <t>一</t>
    </r>
    <r>
      <rPr>
        <sz val="24"/>
        <rFont val="Times New Roman"/>
        <family val="1"/>
      </rPr>
      <t xml:space="preserve">  </t>
    </r>
    <r>
      <rPr>
        <sz val="24"/>
        <rFont val="標楷體"/>
        <family val="4"/>
        <charset val="136"/>
      </rPr>
      <t>學</t>
    </r>
    <r>
      <rPr>
        <sz val="24"/>
        <rFont val="Times New Roman"/>
        <family val="1"/>
      </rPr>
      <t xml:space="preserve">  </t>
    </r>
    <r>
      <rPr>
        <sz val="24"/>
        <rFont val="標楷體"/>
        <family val="4"/>
        <charset val="136"/>
      </rPr>
      <t>年</t>
    </r>
  </si>
  <si>
    <r>
      <t>第</t>
    </r>
    <r>
      <rPr>
        <sz val="24"/>
        <rFont val="Times New Roman"/>
        <family val="1"/>
      </rPr>
      <t xml:space="preserve">  </t>
    </r>
    <r>
      <rPr>
        <sz val="24"/>
        <rFont val="標楷體"/>
        <family val="4"/>
        <charset val="136"/>
      </rPr>
      <t>二</t>
    </r>
    <r>
      <rPr>
        <sz val="24"/>
        <rFont val="Times New Roman"/>
        <family val="1"/>
      </rPr>
      <t xml:space="preserve">  </t>
    </r>
    <r>
      <rPr>
        <sz val="24"/>
        <rFont val="標楷體"/>
        <family val="4"/>
        <charset val="136"/>
      </rPr>
      <t>學</t>
    </r>
    <r>
      <rPr>
        <sz val="24"/>
        <rFont val="Times New Roman"/>
        <family val="1"/>
      </rPr>
      <t xml:space="preserve">  </t>
    </r>
    <r>
      <rPr>
        <sz val="24"/>
        <rFont val="標楷體"/>
        <family val="4"/>
        <charset val="136"/>
      </rPr>
      <t>年</t>
    </r>
  </si>
  <si>
    <t>室內空氣品質特論</t>
  </si>
  <si>
    <t>職業安全衛生法規特論</t>
  </si>
  <si>
    <t>高級水處理技術特論</t>
  </si>
  <si>
    <t>土壤及地下水污染防治特論</t>
  </si>
  <si>
    <t>應修專業選修合計</t>
    <phoneticPr fontId="1" type="noConversion"/>
  </si>
  <si>
    <t>環境規劃與管理實務</t>
    <phoneticPr fontId="1" type="noConversion"/>
  </si>
  <si>
    <r>
      <rPr>
        <b/>
        <sz val="26"/>
        <rFont val="標楷體"/>
        <family val="4"/>
        <charset val="136"/>
      </rPr>
      <t>院</t>
    </r>
    <r>
      <rPr>
        <b/>
        <sz val="26"/>
        <rFont val="Times New Roman"/>
        <family val="1"/>
      </rPr>
      <t xml:space="preserve">   </t>
    </r>
    <r>
      <rPr>
        <b/>
        <sz val="26"/>
        <rFont val="標楷體"/>
        <family val="4"/>
        <charset val="136"/>
      </rPr>
      <t>訂</t>
    </r>
    <r>
      <rPr>
        <b/>
        <sz val="26"/>
        <rFont val="Times New Roman"/>
        <family val="1"/>
      </rPr>
      <t xml:space="preserve">   </t>
    </r>
    <r>
      <rPr>
        <b/>
        <sz val="26"/>
        <rFont val="標楷體"/>
        <family val="4"/>
        <charset val="136"/>
      </rPr>
      <t>必</t>
    </r>
    <r>
      <rPr>
        <b/>
        <sz val="26"/>
        <rFont val="Times New Roman"/>
        <family val="1"/>
      </rPr>
      <t xml:space="preserve">   </t>
    </r>
    <r>
      <rPr>
        <b/>
        <sz val="26"/>
        <rFont val="標楷體"/>
        <family val="4"/>
        <charset val="136"/>
      </rPr>
      <t>修</t>
    </r>
    <r>
      <rPr>
        <b/>
        <sz val="26"/>
        <rFont val="Times New Roman"/>
        <family val="1"/>
      </rPr>
      <t>(14)</t>
    </r>
    <phoneticPr fontId="1" type="noConversion"/>
  </si>
  <si>
    <r>
      <t>專題討論Ⅲ</t>
    </r>
    <r>
      <rPr>
        <sz val="22"/>
        <rFont val="Times New Roman"/>
        <family val="1"/>
      </rPr>
      <t xml:space="preserve"> </t>
    </r>
    <phoneticPr fontId="1" type="noConversion"/>
  </si>
  <si>
    <r>
      <t>合</t>
    </r>
    <r>
      <rPr>
        <b/>
        <sz val="22"/>
        <rFont val="Times New Roman"/>
        <family val="1"/>
      </rPr>
      <t xml:space="preserve">      </t>
    </r>
    <r>
      <rPr>
        <b/>
        <sz val="22"/>
        <rFont val="標楷體"/>
        <family val="4"/>
        <charset val="136"/>
      </rPr>
      <t>計</t>
    </r>
    <phoneticPr fontId="1" type="noConversion"/>
  </si>
  <si>
    <r>
      <rPr>
        <b/>
        <sz val="26"/>
        <rFont val="標楷體"/>
        <family val="4"/>
        <charset val="136"/>
      </rPr>
      <t>院</t>
    </r>
    <r>
      <rPr>
        <b/>
        <sz val="26"/>
        <rFont val="Times New Roman"/>
        <family val="1"/>
      </rPr>
      <t xml:space="preserve">   </t>
    </r>
    <r>
      <rPr>
        <b/>
        <sz val="26"/>
        <rFont val="標楷體"/>
        <family val="4"/>
        <charset val="136"/>
      </rPr>
      <t>訂</t>
    </r>
    <r>
      <rPr>
        <b/>
        <sz val="26"/>
        <rFont val="Times New Roman"/>
        <family val="1"/>
      </rPr>
      <t xml:space="preserve">   </t>
    </r>
    <r>
      <rPr>
        <b/>
        <sz val="26"/>
        <rFont val="標楷體"/>
        <family val="4"/>
        <charset val="136"/>
      </rPr>
      <t>選</t>
    </r>
    <r>
      <rPr>
        <b/>
        <sz val="26"/>
        <rFont val="Times New Roman"/>
        <family val="1"/>
      </rPr>
      <t xml:space="preserve">   </t>
    </r>
    <r>
      <rPr>
        <b/>
        <sz val="26"/>
        <rFont val="標楷體"/>
        <family val="4"/>
        <charset val="136"/>
      </rPr>
      <t>修</t>
    </r>
    <r>
      <rPr>
        <b/>
        <sz val="26"/>
        <rFont val="Times New Roman"/>
        <family val="1"/>
      </rPr>
      <t>(3)</t>
    </r>
    <phoneticPr fontId="1" type="noConversion"/>
  </si>
  <si>
    <r>
      <t>中藥栽培及</t>
    </r>
    <r>
      <rPr>
        <sz val="22"/>
        <rFont val="Times New Roman"/>
        <family val="1"/>
      </rPr>
      <t>GAP</t>
    </r>
    <r>
      <rPr>
        <sz val="22"/>
        <rFont val="標楷體"/>
        <family val="4"/>
        <charset val="136"/>
      </rPr>
      <t>規範</t>
    </r>
    <phoneticPr fontId="1" type="noConversion"/>
  </si>
  <si>
    <r>
      <rPr>
        <b/>
        <sz val="26"/>
        <rFont val="標楷體"/>
        <family val="4"/>
        <charset val="136"/>
      </rPr>
      <t>專</t>
    </r>
    <r>
      <rPr>
        <b/>
        <sz val="26"/>
        <rFont val="Times New Roman"/>
        <family val="1"/>
      </rPr>
      <t xml:space="preserve">   </t>
    </r>
    <r>
      <rPr>
        <b/>
        <sz val="26"/>
        <rFont val="標楷體"/>
        <family val="4"/>
        <charset val="136"/>
      </rPr>
      <t>業</t>
    </r>
    <r>
      <rPr>
        <b/>
        <sz val="26"/>
        <rFont val="Times New Roman"/>
        <family val="1"/>
      </rPr>
      <t xml:space="preserve">   </t>
    </r>
    <r>
      <rPr>
        <b/>
        <sz val="26"/>
        <rFont val="標楷體"/>
        <family val="4"/>
        <charset val="136"/>
      </rPr>
      <t>必</t>
    </r>
    <r>
      <rPr>
        <b/>
        <sz val="26"/>
        <rFont val="Times New Roman"/>
        <family val="1"/>
      </rPr>
      <t xml:space="preserve">   </t>
    </r>
    <r>
      <rPr>
        <b/>
        <sz val="26"/>
        <rFont val="標楷體"/>
        <family val="4"/>
        <charset val="136"/>
      </rPr>
      <t>修</t>
    </r>
    <r>
      <rPr>
        <b/>
        <sz val="26"/>
        <rFont val="Times New Roman"/>
        <family val="1"/>
      </rPr>
      <t>(5)</t>
    </r>
    <phoneticPr fontId="1" type="noConversion"/>
  </si>
  <si>
    <r>
      <rPr>
        <b/>
        <sz val="26"/>
        <rFont val="標楷體"/>
        <family val="4"/>
        <charset val="136"/>
      </rPr>
      <t>專</t>
    </r>
    <r>
      <rPr>
        <b/>
        <sz val="26"/>
        <rFont val="Times New Roman"/>
        <family val="1"/>
      </rPr>
      <t xml:space="preserve">   </t>
    </r>
    <r>
      <rPr>
        <b/>
        <sz val="26"/>
        <rFont val="標楷體"/>
        <family val="4"/>
        <charset val="136"/>
      </rPr>
      <t>業</t>
    </r>
    <r>
      <rPr>
        <b/>
        <sz val="26"/>
        <rFont val="Times New Roman"/>
        <family val="1"/>
      </rPr>
      <t xml:space="preserve">   </t>
    </r>
    <r>
      <rPr>
        <b/>
        <sz val="26"/>
        <rFont val="標楷體"/>
        <family val="4"/>
        <charset val="136"/>
      </rPr>
      <t>選</t>
    </r>
    <r>
      <rPr>
        <b/>
        <sz val="26"/>
        <rFont val="Times New Roman"/>
        <family val="1"/>
      </rPr>
      <t xml:space="preserve">   </t>
    </r>
    <r>
      <rPr>
        <b/>
        <sz val="26"/>
        <rFont val="標楷體"/>
        <family val="4"/>
        <charset val="136"/>
      </rPr>
      <t>修</t>
    </r>
    <r>
      <rPr>
        <b/>
        <sz val="26"/>
        <rFont val="Times New Roman"/>
        <family val="1"/>
      </rPr>
      <t>(14)</t>
    </r>
    <phoneticPr fontId="1" type="noConversion"/>
  </si>
  <si>
    <r>
      <t>必修學分</t>
    </r>
    <r>
      <rPr>
        <sz val="22"/>
        <rFont val="Times New Roman"/>
        <family val="1"/>
      </rPr>
      <t>/</t>
    </r>
    <r>
      <rPr>
        <sz val="22"/>
        <rFont val="標楷體"/>
        <family val="4"/>
        <charset val="136"/>
      </rPr>
      <t>時數</t>
    </r>
    <phoneticPr fontId="1" type="noConversion"/>
  </si>
  <si>
    <t>論文寫作</t>
    <phoneticPr fontId="1" type="noConversion"/>
  </si>
  <si>
    <r>
      <t xml:space="preserve"> 108</t>
    </r>
    <r>
      <rPr>
        <b/>
        <sz val="36"/>
        <rFont val="標楷體"/>
        <family val="4"/>
        <charset val="136"/>
      </rPr>
      <t>學年度</t>
    </r>
    <r>
      <rPr>
        <b/>
        <sz val="36"/>
        <rFont val="Times New Roman"/>
        <family val="1"/>
      </rPr>
      <t xml:space="preserve"> </t>
    </r>
    <r>
      <rPr>
        <b/>
        <sz val="36"/>
        <rFont val="標楷體"/>
        <family val="4"/>
        <charset val="136"/>
      </rPr>
      <t>大仁科技大學</t>
    </r>
    <r>
      <rPr>
        <b/>
        <sz val="36"/>
        <rFont val="Times New Roman"/>
        <family val="1"/>
      </rPr>
      <t xml:space="preserve">  </t>
    </r>
    <r>
      <rPr>
        <b/>
        <sz val="36"/>
        <rFont val="標楷體"/>
        <family val="4"/>
        <charset val="136"/>
      </rPr>
      <t>環境與職業安全衛生系環境管理碩士班</t>
    </r>
    <r>
      <rPr>
        <b/>
        <sz val="36"/>
        <rFont val="Times New Roman"/>
        <family val="1"/>
      </rPr>
      <t xml:space="preserve">  </t>
    </r>
    <r>
      <rPr>
        <b/>
        <sz val="36"/>
        <rFont val="標楷體"/>
        <family val="4"/>
        <charset val="136"/>
      </rPr>
      <t>課程表</t>
    </r>
    <r>
      <rPr>
        <sz val="48"/>
        <rFont val="Times New Roman"/>
        <family val="1"/>
      </rPr>
      <t/>
    </r>
    <phoneticPr fontId="1" type="noConversion"/>
  </si>
  <si>
    <t>職業安全特論</t>
  </si>
  <si>
    <t>暴露與風險評估</t>
  </si>
  <si>
    <t>工業與環境毒物學特論</t>
  </si>
  <si>
    <t>環境化學特論</t>
  </si>
  <si>
    <t>全球環境議題研究</t>
  </si>
  <si>
    <t>化學品環境管理</t>
  </si>
  <si>
    <t>環境政策與法規</t>
  </si>
  <si>
    <t>環境教育特論</t>
  </si>
  <si>
    <t xml:space="preserve">人因工程特論  </t>
  </si>
  <si>
    <t>製程安全管理</t>
  </si>
  <si>
    <t>電氣安全特論</t>
  </si>
  <si>
    <t>公共衛生特論</t>
  </si>
  <si>
    <t>職業衛生特論</t>
  </si>
  <si>
    <t>廢棄物處理及資源化</t>
  </si>
  <si>
    <t>環境工程與科學特論</t>
  </si>
  <si>
    <t>空氣污染物控制技術</t>
  </si>
  <si>
    <t>環境生態管理</t>
  </si>
  <si>
    <t>作業環境控制工程特論</t>
  </si>
  <si>
    <t>工業通風特論</t>
  </si>
  <si>
    <t>健康風險評估與管理</t>
  </si>
  <si>
    <t>營建安全特論</t>
  </si>
  <si>
    <t>職業安全衛生管理特論</t>
  </si>
  <si>
    <t>作業環境測定及實驗</t>
  </si>
  <si>
    <t>永續發展與清淨製程特論</t>
  </si>
  <si>
    <t>氣候變遷調適機制</t>
  </si>
  <si>
    <t>生物性危害評估</t>
  </si>
  <si>
    <t>環境與職業流行病學</t>
  </si>
  <si>
    <t>水資源及流域管理</t>
  </si>
  <si>
    <t>國際標準驗證系統</t>
  </si>
  <si>
    <t>水資源管理</t>
  </si>
  <si>
    <t>環境影響評估特論</t>
    <phoneticPr fontId="1" type="noConversion"/>
  </si>
  <si>
    <r>
      <t>108.04.30</t>
    </r>
    <r>
      <rPr>
        <sz val="20"/>
        <rFont val="標楷體"/>
        <family val="4"/>
        <charset val="136"/>
      </rPr>
      <t xml:space="preserve">系課程委員會會議通過
</t>
    </r>
    <r>
      <rPr>
        <sz val="20"/>
        <rFont val="Times New Roman"/>
        <family val="1"/>
      </rPr>
      <t>108.05.06</t>
    </r>
    <r>
      <rPr>
        <sz val="20"/>
        <rFont val="標楷體"/>
        <family val="4"/>
        <charset val="136"/>
      </rPr>
      <t xml:space="preserve">院課程委員會會議通過
</t>
    </r>
    <r>
      <rPr>
        <sz val="20"/>
        <rFont val="Times New Roman"/>
        <family val="1"/>
      </rPr>
      <t>108.05.23</t>
    </r>
    <r>
      <rPr>
        <sz val="20"/>
        <rFont val="標楷體"/>
        <family val="4"/>
        <charset val="136"/>
      </rPr>
      <t>校課程委員會會議通過</t>
    </r>
    <phoneticPr fontId="1" type="noConversion"/>
  </si>
  <si>
    <r>
      <rPr>
        <sz val="20"/>
        <rFont val="Times New Roman"/>
        <family val="1"/>
      </rPr>
      <t>1.</t>
    </r>
    <r>
      <rPr>
        <sz val="20"/>
        <rFont val="標楷體"/>
        <family val="4"/>
        <charset val="136"/>
      </rPr>
      <t>總學分說明：最低畢業學分為</t>
    </r>
    <r>
      <rPr>
        <sz val="20"/>
        <rFont val="Times New Roman"/>
        <family val="1"/>
      </rPr>
      <t>36</t>
    </r>
    <r>
      <rPr>
        <sz val="20"/>
        <rFont val="標楷體"/>
        <family val="4"/>
        <charset val="136"/>
      </rPr>
      <t>學分，包括</t>
    </r>
    <r>
      <rPr>
        <sz val="20"/>
        <rFont val="Times New Roman"/>
        <family val="1"/>
      </rPr>
      <t>:</t>
    </r>
    <r>
      <rPr>
        <sz val="20"/>
        <rFont val="標楷體"/>
        <family val="4"/>
        <charset val="136"/>
      </rPr>
      <t>必修課程</t>
    </r>
    <r>
      <rPr>
        <sz val="20"/>
        <rFont val="Times New Roman"/>
        <family val="1"/>
      </rPr>
      <t>19</t>
    </r>
    <r>
      <rPr>
        <sz val="20"/>
        <rFont val="標楷體"/>
        <family val="4"/>
        <charset val="136"/>
      </rPr>
      <t>學分【含院訂必修</t>
    </r>
    <r>
      <rPr>
        <sz val="20"/>
        <rFont val="Times New Roman"/>
        <family val="1"/>
      </rPr>
      <t>14</t>
    </r>
    <r>
      <rPr>
        <sz val="20"/>
        <rFont val="標楷體"/>
        <family val="4"/>
        <charset val="136"/>
      </rPr>
      <t>學分，專業必修</t>
    </r>
    <r>
      <rPr>
        <sz val="20"/>
        <rFont val="Times New Roman"/>
        <family val="1"/>
      </rPr>
      <t>5</t>
    </r>
    <r>
      <rPr>
        <sz val="20"/>
        <rFont val="標楷體"/>
        <family val="4"/>
        <charset val="136"/>
      </rPr>
      <t>學分】；選修課程</t>
    </r>
    <r>
      <rPr>
        <sz val="20"/>
        <rFont val="Times New Roman"/>
        <family val="1"/>
      </rPr>
      <t>17</t>
    </r>
    <r>
      <rPr>
        <sz val="20"/>
        <rFont val="標楷體"/>
        <family val="4"/>
        <charset val="136"/>
      </rPr>
      <t>學分【包含院訂選修及專業選修】；得跨校、跨所或跨組選修至多</t>
    </r>
    <r>
      <rPr>
        <sz val="20"/>
        <rFont val="Times New Roman"/>
        <family val="1"/>
      </rPr>
      <t>6</t>
    </r>
    <r>
      <rPr>
        <sz val="20"/>
        <rFont val="標楷體"/>
        <family val="4"/>
        <charset val="136"/>
      </rPr>
      <t>學分</t>
    </r>
    <r>
      <rPr>
        <sz val="20"/>
        <rFont val="Times New Roman"/>
        <family val="1"/>
      </rPr>
      <t>(</t>
    </r>
    <r>
      <rPr>
        <sz val="20"/>
        <rFont val="標楷體"/>
        <family val="4"/>
        <charset val="136"/>
      </rPr>
      <t>含</t>
    </r>
    <r>
      <rPr>
        <sz val="20"/>
        <rFont val="Times New Roman"/>
        <family val="1"/>
      </rPr>
      <t>)</t>
    </r>
    <r>
      <rPr>
        <sz val="20"/>
        <rFont val="標楷體"/>
        <family val="4"/>
        <charset val="136"/>
      </rPr>
      <t xml:space="preserve">。至他校選課依本校研究生「校際選課實施辦法」辦理。
</t>
    </r>
    <r>
      <rPr>
        <sz val="20"/>
        <rFont val="Times New Roman"/>
        <family val="1"/>
      </rPr>
      <t>2.</t>
    </r>
    <r>
      <rPr>
        <sz val="20"/>
        <rFont val="標楷體"/>
        <family val="4"/>
        <charset val="136"/>
      </rPr>
      <t>每學期修習學分數，最多修習</t>
    </r>
    <r>
      <rPr>
        <sz val="20"/>
        <rFont val="Times New Roman"/>
        <family val="1"/>
      </rPr>
      <t>16</t>
    </r>
    <r>
      <rPr>
        <sz val="20"/>
        <rFont val="標楷體"/>
        <family val="4"/>
        <charset val="136"/>
      </rPr>
      <t xml:space="preserve">學分，至少修一科目。
</t>
    </r>
    <r>
      <rPr>
        <sz val="20"/>
        <rFont val="Times New Roman"/>
        <family val="1"/>
      </rPr>
      <t>3.</t>
    </r>
    <r>
      <rPr>
        <sz val="20"/>
        <rFont val="標楷體"/>
        <family val="4"/>
        <charset val="136"/>
      </rPr>
      <t>於當學年度第二學期畢業的研究生</t>
    </r>
    <r>
      <rPr>
        <sz val="20"/>
        <rFont val="Times New Roman"/>
        <family val="1"/>
      </rPr>
      <t>(</t>
    </r>
    <r>
      <rPr>
        <sz val="20"/>
        <rFont val="標楷體"/>
        <family val="4"/>
        <charset val="136"/>
      </rPr>
      <t>含延修生</t>
    </r>
    <r>
      <rPr>
        <sz val="20"/>
        <rFont val="Times New Roman"/>
        <family val="1"/>
      </rPr>
      <t>)</t>
    </r>
    <r>
      <rPr>
        <sz val="20"/>
        <rFont val="標楷體"/>
        <family val="4"/>
        <charset val="136"/>
      </rPr>
      <t xml:space="preserve">，須在學院舉辦之學術研究成果發表會中發表後始得畢業。
</t>
    </r>
    <r>
      <rPr>
        <sz val="20"/>
        <rFont val="Times New Roman"/>
        <family val="1"/>
      </rPr>
      <t>4.</t>
    </r>
    <r>
      <rPr>
        <sz val="20"/>
        <rFont val="標楷體"/>
        <family val="4"/>
        <charset val="136"/>
      </rPr>
      <t>畢業生畢業資格必須修習基礎專業英文與進階專業英文及格或通過中級全民英檢。</t>
    </r>
    <r>
      <rPr>
        <sz val="20"/>
        <rFont val="細明體"/>
        <family val="3"/>
        <charset val="136"/>
      </rPr>
      <t xml:space="preserve">
</t>
    </r>
    <r>
      <rPr>
        <sz val="20"/>
        <rFont val="Times New Roman"/>
        <family val="1"/>
      </rPr>
      <t xml:space="preserve"> 
</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</si>
</sst>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2"/>
      <name val="新細明體"/>
      <family val="1"/>
      <charset val="136"/>
    </font>
    <font>
      <sz val="9"/>
      <name val="新細明體"/>
      <family val="1"/>
      <charset val="136"/>
    </font>
    <font>
      <sz val="14"/>
      <name val="Times New Roman"/>
      <family val="1"/>
    </font>
    <font>
      <sz val="36"/>
      <name val="Times New Roman"/>
      <family val="1"/>
    </font>
    <font>
      <sz val="48"/>
      <name val="Times New Roman"/>
      <family val="1"/>
    </font>
    <font>
      <sz val="20"/>
      <name val="標楷體"/>
      <family val="4"/>
      <charset val="136"/>
    </font>
    <font>
      <sz val="20"/>
      <name val="Times New Roman"/>
      <family val="1"/>
    </font>
    <font>
      <sz val="18"/>
      <name val="Times New Roman"/>
      <family val="1"/>
    </font>
    <font>
      <sz val="24"/>
      <name val="標楷體"/>
      <family val="4"/>
      <charset val="136"/>
    </font>
    <font>
      <b/>
      <sz val="22"/>
      <name val="標楷體"/>
      <family val="4"/>
      <charset val="136"/>
    </font>
    <font>
      <sz val="22"/>
      <name val="Times New Roman"/>
      <family val="1"/>
    </font>
    <font>
      <b/>
      <sz val="22"/>
      <name val="Times New Roman"/>
      <family val="1"/>
    </font>
    <font>
      <sz val="22"/>
      <name val="標楷體"/>
      <family val="4"/>
      <charset val="136"/>
    </font>
    <font>
      <sz val="28"/>
      <name val="Times New Roman"/>
      <family val="1"/>
    </font>
    <font>
      <b/>
      <sz val="18"/>
      <name val="Times New Roman"/>
      <family val="1"/>
    </font>
    <font>
      <sz val="20"/>
      <name val="細明體"/>
      <family val="3"/>
      <charset val="136"/>
    </font>
    <font>
      <b/>
      <sz val="36"/>
      <name val="Times New Roman"/>
      <family val="1"/>
    </font>
    <font>
      <b/>
      <sz val="36"/>
      <name val="標楷體"/>
      <family val="4"/>
      <charset val="136"/>
    </font>
    <font>
      <b/>
      <sz val="26"/>
      <name val="Times New Roman"/>
      <family val="1"/>
    </font>
    <font>
      <b/>
      <sz val="26"/>
      <name val="標楷體"/>
      <family val="4"/>
      <charset val="136"/>
    </font>
    <font>
      <b/>
      <sz val="24"/>
      <name val="標楷體"/>
      <family val="4"/>
      <charset val="136"/>
    </font>
    <font>
      <sz val="24"/>
      <name val="Times New Roman"/>
      <family val="1"/>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top/>
      <bottom style="thin">
        <color indexed="64"/>
      </bottom>
      <diagonal/>
    </border>
    <border>
      <left style="thin">
        <color indexed="64"/>
      </left>
      <right style="thick">
        <color indexed="64"/>
      </right>
      <top style="medium">
        <color indexed="64"/>
      </top>
      <bottom style="thick">
        <color indexed="64"/>
      </bottom>
      <diagonal/>
    </border>
    <border>
      <left style="thin">
        <color indexed="64"/>
      </left>
      <right style="thick">
        <color indexed="64"/>
      </right>
      <top/>
      <bottom/>
      <diagonal/>
    </border>
    <border>
      <left style="thin">
        <color indexed="64"/>
      </left>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n">
        <color indexed="64"/>
      </bottom>
      <diagonal/>
    </border>
    <border>
      <left/>
      <right/>
      <top style="thin">
        <color indexed="64"/>
      </top>
      <bottom/>
      <diagonal/>
    </border>
    <border>
      <left/>
      <right/>
      <top style="thick">
        <color indexed="64"/>
      </top>
      <bottom style="thin">
        <color indexed="64"/>
      </bottom>
      <diagonal/>
    </border>
    <border>
      <left/>
      <right/>
      <top style="thin">
        <color indexed="64"/>
      </top>
      <bottom style="thin">
        <color indexed="64"/>
      </bottom>
      <diagonal/>
    </border>
    <border>
      <left/>
      <right/>
      <top style="thin">
        <color indexed="64"/>
      </top>
      <bottom style="thick">
        <color indexed="64"/>
      </bottom>
      <diagonal/>
    </border>
    <border>
      <left/>
      <right style="thin">
        <color indexed="64"/>
      </right>
      <top/>
      <bottom style="thin">
        <color indexed="64"/>
      </bottom>
      <diagonal/>
    </border>
    <border>
      <left/>
      <right/>
      <top style="thick">
        <color indexed="64"/>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medium">
        <color indexed="64"/>
      </left>
      <right/>
      <top style="medium">
        <color indexed="64"/>
      </top>
      <bottom style="thick">
        <color indexed="64"/>
      </bottom>
      <diagonal/>
    </border>
    <border>
      <left style="medium">
        <color indexed="64"/>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s>
  <cellStyleXfs count="1">
    <xf numFmtId="0" fontId="0" fillId="0" borderId="0"/>
  </cellStyleXfs>
  <cellXfs count="106">
    <xf numFmtId="0" fontId="0" fillId="0" borderId="0" xfId="0"/>
    <xf numFmtId="0" fontId="3" fillId="2" borderId="0" xfId="0" applyFont="1" applyFill="1" applyBorder="1" applyAlignment="1">
      <alignment vertical="center" wrapText="1"/>
    </xf>
    <xf numFmtId="0" fontId="2" fillId="2" borderId="0" xfId="0" applyFont="1" applyFill="1"/>
    <xf numFmtId="0" fontId="2" fillId="2" borderId="0" xfId="0" applyFont="1" applyFill="1" applyBorder="1" applyAlignment="1">
      <alignment wrapText="1"/>
    </xf>
    <xf numFmtId="0" fontId="7" fillId="2" borderId="0" xfId="0" applyFont="1" applyFill="1" applyAlignment="1">
      <alignment vertical="center"/>
    </xf>
    <xf numFmtId="0" fontId="6" fillId="2" borderId="0" xfId="0" applyFont="1" applyFill="1" applyAlignment="1">
      <alignment vertical="center"/>
    </xf>
    <xf numFmtId="0" fontId="5" fillId="2" borderId="6" xfId="0" applyFont="1" applyFill="1" applyBorder="1" applyAlignment="1">
      <alignment horizontal="center" vertical="center" textRotation="255"/>
    </xf>
    <xf numFmtId="0" fontId="5" fillId="2" borderId="19" xfId="0" applyFont="1" applyFill="1" applyBorder="1" applyAlignment="1">
      <alignment horizontal="center" vertical="center" textRotation="255"/>
    </xf>
    <xf numFmtId="0" fontId="12" fillId="2" borderId="4" xfId="0" applyFont="1" applyFill="1" applyBorder="1" applyAlignment="1">
      <alignment horizontal="left" vertical="center"/>
    </xf>
    <xf numFmtId="0" fontId="10" fillId="2" borderId="8" xfId="0" applyFont="1" applyFill="1" applyBorder="1" applyAlignment="1">
      <alignment horizontal="center" vertical="center"/>
    </xf>
    <xf numFmtId="0" fontId="12" fillId="2" borderId="21" xfId="0" applyFont="1" applyFill="1" applyBorder="1" applyAlignment="1">
      <alignment horizontal="left" vertical="center"/>
    </xf>
    <xf numFmtId="0" fontId="10" fillId="2" borderId="20" xfId="0" applyFont="1" applyFill="1" applyBorder="1" applyAlignment="1">
      <alignment horizontal="center" vertical="center"/>
    </xf>
    <xf numFmtId="0" fontId="7" fillId="2" borderId="0" xfId="0" applyFont="1" applyFill="1" applyBorder="1" applyAlignment="1">
      <alignment horizontal="center" vertical="center"/>
    </xf>
    <xf numFmtId="0" fontId="12" fillId="2" borderId="32" xfId="0" applyFont="1" applyFill="1" applyBorder="1" applyAlignment="1">
      <alignment horizontal="left" vertical="center"/>
    </xf>
    <xf numFmtId="0" fontId="10" fillId="2" borderId="1" xfId="0" applyFont="1" applyFill="1" applyBorder="1" applyAlignment="1">
      <alignment horizontal="center" vertical="center"/>
    </xf>
    <xf numFmtId="0" fontId="12" fillId="2" borderId="3" xfId="0" applyFont="1" applyFill="1" applyBorder="1" applyAlignment="1">
      <alignment horizontal="left" vertical="center"/>
    </xf>
    <xf numFmtId="0" fontId="9" fillId="2" borderId="3" xfId="0" applyFont="1" applyFill="1" applyBorder="1" applyAlignment="1">
      <alignment horizontal="left" vertical="center"/>
    </xf>
    <xf numFmtId="0" fontId="12" fillId="2" borderId="30" xfId="0" applyFont="1" applyFill="1" applyBorder="1" applyAlignment="1">
      <alignment horizontal="left" vertical="center"/>
    </xf>
    <xf numFmtId="0" fontId="10" fillId="2" borderId="6" xfId="0" applyFont="1" applyFill="1" applyBorder="1" applyAlignment="1">
      <alignment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9" fillId="2" borderId="5" xfId="0" applyFont="1" applyFill="1" applyBorder="1" applyAlignment="1">
      <alignment horizontal="left" vertical="center"/>
    </xf>
    <xf numFmtId="0" fontId="10" fillId="2" borderId="23" xfId="0" applyFont="1" applyFill="1" applyBorder="1" applyAlignment="1">
      <alignment horizontal="center" vertical="center"/>
    </xf>
    <xf numFmtId="0" fontId="9" fillId="2" borderId="42" xfId="0" applyFont="1" applyFill="1" applyBorder="1" applyAlignment="1">
      <alignment horizontal="center" vertical="center"/>
    </xf>
    <xf numFmtId="0" fontId="10" fillId="2" borderId="25" xfId="0" applyFont="1" applyFill="1" applyBorder="1" applyAlignment="1">
      <alignment horizontal="center" vertical="center"/>
    </xf>
    <xf numFmtId="0" fontId="9" fillId="2" borderId="24" xfId="0" applyFont="1" applyFill="1" applyBorder="1" applyAlignment="1">
      <alignment horizontal="center" vertical="center"/>
    </xf>
    <xf numFmtId="0" fontId="10" fillId="2" borderId="22" xfId="0" applyFont="1" applyFill="1" applyBorder="1" applyAlignment="1">
      <alignment horizontal="center" vertical="center"/>
    </xf>
    <xf numFmtId="0" fontId="12" fillId="2" borderId="4" xfId="0" applyFont="1" applyFill="1" applyBorder="1" applyAlignment="1">
      <alignment horizontal="left" vertical="top" wrapText="1"/>
    </xf>
    <xf numFmtId="0" fontId="12" fillId="2" borderId="21" xfId="0" applyFont="1" applyFill="1" applyBorder="1" applyAlignment="1">
      <alignment horizontal="left" vertical="top" wrapText="1"/>
    </xf>
    <xf numFmtId="0" fontId="10" fillId="2" borderId="0" xfId="0" applyFont="1" applyFill="1" applyAlignment="1">
      <alignment vertical="center"/>
    </xf>
    <xf numFmtId="0" fontId="12" fillId="2" borderId="30" xfId="0" applyFont="1" applyFill="1" applyBorder="1" applyAlignment="1">
      <alignment horizontal="left" vertical="top" wrapText="1"/>
    </xf>
    <xf numFmtId="0" fontId="12" fillId="2" borderId="5" xfId="0" applyFont="1" applyFill="1" applyBorder="1" applyAlignment="1">
      <alignment horizontal="left" vertical="top" wrapText="1"/>
    </xf>
    <xf numFmtId="0" fontId="12" fillId="2" borderId="34" xfId="0" applyFont="1" applyFill="1" applyBorder="1" applyAlignment="1">
      <alignment horizontal="left" vertical="center"/>
    </xf>
    <xf numFmtId="0" fontId="7" fillId="2" borderId="0" xfId="0" applyFont="1" applyFill="1" applyBorder="1" applyAlignment="1">
      <alignment vertical="center"/>
    </xf>
    <xf numFmtId="0" fontId="13" fillId="2" borderId="0" xfId="0" applyFont="1" applyFill="1" applyAlignment="1">
      <alignment vertical="center"/>
    </xf>
    <xf numFmtId="0" fontId="20" fillId="2" borderId="37" xfId="0" applyFont="1" applyFill="1" applyBorder="1" applyAlignment="1">
      <alignment horizontal="center" vertical="center" textRotation="255" shrinkToFit="1"/>
    </xf>
    <xf numFmtId="0" fontId="10" fillId="2" borderId="15" xfId="0" applyFont="1" applyFill="1" applyBorder="1" applyAlignment="1">
      <alignment horizontal="center" vertical="center"/>
    </xf>
    <xf numFmtId="0" fontId="9" fillId="2" borderId="35" xfId="0" applyFont="1" applyFill="1" applyBorder="1" applyAlignment="1">
      <alignment horizontal="center" vertical="center"/>
    </xf>
    <xf numFmtId="0" fontId="10" fillId="2" borderId="27" xfId="0" applyFont="1" applyFill="1" applyBorder="1" applyAlignment="1">
      <alignment horizontal="center" vertical="center"/>
    </xf>
    <xf numFmtId="0" fontId="9" fillId="2" borderId="26" xfId="0" applyFont="1" applyFill="1" applyBorder="1" applyAlignment="1">
      <alignment horizontal="center" vertical="center"/>
    </xf>
    <xf numFmtId="0" fontId="10" fillId="2" borderId="28" xfId="0" applyFont="1" applyFill="1" applyBorder="1" applyAlignment="1">
      <alignment horizontal="center" vertical="center"/>
    </xf>
    <xf numFmtId="0" fontId="12" fillId="2" borderId="31" xfId="0" applyFont="1" applyFill="1" applyBorder="1" applyAlignment="1">
      <alignment horizontal="center" vertical="center"/>
    </xf>
    <xf numFmtId="0" fontId="10" fillId="2" borderId="13" xfId="0" applyFont="1" applyFill="1" applyBorder="1" applyAlignment="1">
      <alignment horizontal="center" vertical="center"/>
    </xf>
    <xf numFmtId="0" fontId="12" fillId="2" borderId="12" xfId="0" applyFont="1" applyFill="1" applyBorder="1" applyAlignment="1">
      <alignment horizontal="center" vertical="center"/>
    </xf>
    <xf numFmtId="0" fontId="10" fillId="2" borderId="14"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3" xfId="0" applyFont="1" applyFill="1" applyBorder="1" applyAlignment="1">
      <alignment horizontal="center" vertical="center"/>
    </xf>
    <xf numFmtId="0" fontId="9" fillId="2" borderId="33" xfId="0" applyFont="1" applyFill="1" applyBorder="1" applyAlignment="1">
      <alignment horizontal="center" vertical="center"/>
    </xf>
    <xf numFmtId="0" fontId="11" fillId="2" borderId="17" xfId="0" applyFont="1" applyFill="1" applyBorder="1" applyAlignment="1">
      <alignment horizontal="center" vertical="center"/>
    </xf>
    <xf numFmtId="0" fontId="9" fillId="2" borderId="16" xfId="0" applyFont="1" applyFill="1" applyBorder="1" applyAlignment="1">
      <alignment horizontal="center" vertical="center"/>
    </xf>
    <xf numFmtId="0" fontId="11" fillId="2" borderId="18" xfId="0" applyFont="1" applyFill="1" applyBorder="1" applyAlignment="1">
      <alignment horizontal="center" vertical="center"/>
    </xf>
    <xf numFmtId="0" fontId="14" fillId="2" borderId="0" xfId="0" applyFont="1" applyFill="1" applyBorder="1" applyAlignment="1">
      <alignment horizontal="center" vertical="center"/>
    </xf>
    <xf numFmtId="0" fontId="9" fillId="2" borderId="9" xfId="0" applyNumberFormat="1" applyFont="1" applyFill="1" applyBorder="1" applyAlignment="1">
      <alignment vertical="center" textRotation="255"/>
    </xf>
    <xf numFmtId="0" fontId="14" fillId="2" borderId="0" xfId="0" applyNumberFormat="1" applyFont="1" applyFill="1" applyBorder="1" applyAlignment="1">
      <alignment horizontal="center" vertical="center"/>
    </xf>
    <xf numFmtId="0" fontId="10" fillId="2" borderId="0" xfId="0" applyNumberFormat="1" applyFont="1" applyFill="1"/>
    <xf numFmtId="0" fontId="2" fillId="2" borderId="0" xfId="0" applyFont="1" applyFill="1" applyAlignment="1">
      <alignment horizontal="center" vertical="center"/>
    </xf>
    <xf numFmtId="0" fontId="7" fillId="2" borderId="0" xfId="0" applyFont="1" applyFill="1"/>
    <xf numFmtId="0" fontId="12" fillId="0" borderId="21" xfId="0" applyFont="1" applyFill="1" applyBorder="1" applyAlignment="1">
      <alignment horizontal="left" vertical="center"/>
    </xf>
    <xf numFmtId="0" fontId="10" fillId="0" borderId="6" xfId="0" applyFont="1" applyFill="1" applyBorder="1" applyAlignment="1">
      <alignment horizontal="center" vertical="center"/>
    </xf>
    <xf numFmtId="0" fontId="10" fillId="0" borderId="8" xfId="0" applyFont="1" applyFill="1" applyBorder="1" applyAlignment="1">
      <alignment vertical="center"/>
    </xf>
    <xf numFmtId="0" fontId="10" fillId="0" borderId="20" xfId="0" applyFont="1" applyFill="1" applyBorder="1" applyAlignment="1">
      <alignment vertical="center"/>
    </xf>
    <xf numFmtId="0" fontId="10" fillId="2" borderId="17" xfId="0" applyFont="1" applyFill="1" applyBorder="1" applyAlignment="1">
      <alignment horizontal="center" vertical="center"/>
    </xf>
    <xf numFmtId="0" fontId="12" fillId="2" borderId="43" xfId="0" applyFont="1" applyFill="1" applyBorder="1" applyAlignment="1">
      <alignment horizontal="left" vertical="center"/>
    </xf>
    <xf numFmtId="0" fontId="10" fillId="2" borderId="17" xfId="0" applyFont="1" applyFill="1" applyBorder="1" applyAlignment="1">
      <alignment vertical="center"/>
    </xf>
    <xf numFmtId="0" fontId="10" fillId="2" borderId="18" xfId="0" applyFont="1" applyFill="1" applyBorder="1" applyAlignment="1">
      <alignment vertical="center"/>
    </xf>
    <xf numFmtId="0" fontId="12" fillId="2" borderId="44" xfId="0" applyFont="1" applyFill="1" applyBorder="1" applyAlignment="1">
      <alignment horizontal="left" vertical="center"/>
    </xf>
    <xf numFmtId="0" fontId="12" fillId="2" borderId="44" xfId="0" applyFont="1" applyFill="1" applyBorder="1" applyAlignment="1">
      <alignment horizontal="left"/>
    </xf>
    <xf numFmtId="0" fontId="12" fillId="2" borderId="1" xfId="0" applyFont="1" applyFill="1" applyBorder="1" applyAlignment="1">
      <alignment horizontal="left"/>
    </xf>
    <xf numFmtId="0" fontId="12" fillId="2" borderId="1" xfId="0" applyFont="1" applyFill="1" applyBorder="1" applyAlignment="1">
      <alignment horizontal="left" vertical="center"/>
    </xf>
    <xf numFmtId="0" fontId="10" fillId="2" borderId="8"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8" xfId="0" applyFont="1" applyFill="1" applyBorder="1" applyAlignment="1">
      <alignment vertical="center"/>
    </xf>
    <xf numFmtId="0" fontId="12" fillId="2" borderId="34" xfId="0" applyFont="1" applyFill="1" applyBorder="1" applyAlignment="1"/>
    <xf numFmtId="0" fontId="10" fillId="2" borderId="8" xfId="0" applyFont="1" applyFill="1" applyBorder="1" applyAlignment="1">
      <alignment horizontal="center"/>
    </xf>
    <xf numFmtId="0" fontId="10" fillId="2" borderId="1" xfId="0" applyFont="1" applyFill="1" applyBorder="1" applyAlignment="1">
      <alignment horizontal="center"/>
    </xf>
    <xf numFmtId="0" fontId="12" fillId="2" borderId="44" xfId="0" applyFont="1" applyFill="1" applyBorder="1" applyAlignment="1">
      <alignment vertical="center"/>
    </xf>
    <xf numFmtId="0" fontId="12" fillId="2" borderId="44" xfId="0" applyFont="1" applyFill="1" applyBorder="1" applyAlignment="1"/>
    <xf numFmtId="0" fontId="12" fillId="2" borderId="1" xfId="0" applyFont="1" applyFill="1" applyBorder="1" applyAlignment="1"/>
    <xf numFmtId="0" fontId="10" fillId="2" borderId="15" xfId="0" applyFont="1" applyFill="1" applyBorder="1" applyAlignment="1">
      <alignment horizontal="center" vertical="center"/>
    </xf>
    <xf numFmtId="0" fontId="16" fillId="2" borderId="0" xfId="0" applyFont="1" applyFill="1" applyBorder="1" applyAlignment="1">
      <alignment horizontal="center" vertical="center" wrapText="1"/>
    </xf>
    <xf numFmtId="0" fontId="12" fillId="2" borderId="35" xfId="0" applyFont="1" applyFill="1" applyBorder="1" applyAlignment="1">
      <alignment horizontal="center" vertical="center" textRotation="255"/>
    </xf>
    <xf numFmtId="0" fontId="20" fillId="2" borderId="36" xfId="0" applyFont="1" applyFill="1" applyBorder="1" applyAlignment="1">
      <alignment horizontal="center" vertical="center" textRotation="255" shrinkToFit="1"/>
    </xf>
    <xf numFmtId="0" fontId="20" fillId="2" borderId="37" xfId="0" applyFont="1" applyFill="1" applyBorder="1" applyAlignment="1">
      <alignment horizontal="center" vertical="center" textRotation="255" shrinkToFit="1"/>
    </xf>
    <xf numFmtId="0" fontId="20" fillId="2" borderId="38" xfId="0" applyFont="1" applyFill="1" applyBorder="1" applyAlignment="1">
      <alignment horizontal="center" vertical="center" textRotation="255" shrinkToFit="1"/>
    </xf>
    <xf numFmtId="0" fontId="18" fillId="2" borderId="39" xfId="0" applyFont="1" applyFill="1" applyBorder="1" applyAlignment="1">
      <alignment horizontal="center" vertical="center"/>
    </xf>
    <xf numFmtId="0" fontId="18" fillId="2" borderId="40" xfId="0" applyFont="1" applyFill="1" applyBorder="1" applyAlignment="1">
      <alignment horizontal="center" vertical="center"/>
    </xf>
    <xf numFmtId="0" fontId="18" fillId="2" borderId="41" xfId="0" applyFont="1" applyFill="1" applyBorder="1" applyAlignment="1">
      <alignment horizontal="center" vertical="center"/>
    </xf>
    <xf numFmtId="0" fontId="20" fillId="2" borderId="37" xfId="0" applyFont="1" applyFill="1" applyBorder="1" applyAlignment="1">
      <alignment horizontal="center" vertical="center" textRotation="255"/>
    </xf>
    <xf numFmtId="0" fontId="9" fillId="2" borderId="36" xfId="0" applyFont="1" applyFill="1" applyBorder="1" applyAlignment="1">
      <alignment horizontal="distributed" vertical="center" textRotation="255"/>
    </xf>
    <xf numFmtId="0" fontId="9" fillId="2" borderId="37" xfId="0" applyFont="1" applyFill="1" applyBorder="1" applyAlignment="1">
      <alignment horizontal="distributed" vertical="center" textRotation="255"/>
    </xf>
    <xf numFmtId="0" fontId="9" fillId="2" borderId="38" xfId="0" applyFont="1" applyFill="1" applyBorder="1" applyAlignment="1">
      <alignment horizontal="distributed" vertical="center" textRotation="255"/>
    </xf>
    <xf numFmtId="0" fontId="5" fillId="2" borderId="10" xfId="0" applyNumberFormat="1" applyFont="1" applyFill="1" applyBorder="1" applyAlignment="1">
      <alignment horizontal="left" vertical="top" wrapText="1"/>
    </xf>
    <xf numFmtId="0" fontId="12" fillId="2" borderId="10" xfId="0" applyNumberFormat="1" applyFont="1" applyFill="1" applyBorder="1" applyAlignment="1">
      <alignment horizontal="left" vertical="top" wrapText="1"/>
    </xf>
    <xf numFmtId="0" fontId="12" fillId="2" borderId="11" xfId="0" applyNumberFormat="1" applyFont="1" applyFill="1" applyBorder="1" applyAlignment="1">
      <alignment horizontal="left" vertical="top" wrapText="1"/>
    </xf>
    <xf numFmtId="0" fontId="6" fillId="2" borderId="0" xfId="0" applyFont="1" applyFill="1" applyBorder="1" applyAlignment="1">
      <alignment horizontal="right" vertical="center" wrapText="1"/>
    </xf>
    <xf numFmtId="0" fontId="5" fillId="2" borderId="1" xfId="0" applyFont="1" applyFill="1" applyBorder="1" applyAlignment="1">
      <alignment horizontal="center" vertical="center"/>
    </xf>
    <xf numFmtId="0" fontId="5" fillId="2" borderId="15" xfId="0" applyFont="1" applyFill="1" applyBorder="1" applyAlignment="1">
      <alignment horizontal="center" vertical="center"/>
    </xf>
    <xf numFmtId="0" fontId="20" fillId="2" borderId="36" xfId="0" applyFont="1" applyFill="1" applyBorder="1" applyAlignment="1">
      <alignment horizontal="center" vertical="center" textRotation="255"/>
    </xf>
    <xf numFmtId="0" fontId="5" fillId="2" borderId="3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2"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9"/>
  <sheetViews>
    <sheetView tabSelected="1" topLeftCell="A34" zoomScale="50" zoomScaleNormal="50" zoomScaleSheetLayoutView="46" workbookViewId="0">
      <selection activeCell="C47" sqref="C47"/>
    </sheetView>
  </sheetViews>
  <sheetFormatPr defaultRowHeight="23" x14ac:dyDescent="0.5"/>
  <cols>
    <col min="1" max="1" width="9.08984375" style="2" customWidth="1"/>
    <col min="2" max="2" width="58.1796875" style="55" customWidth="1"/>
    <col min="3" max="3" width="9.90625" style="55" customWidth="1"/>
    <col min="4" max="4" width="11.453125" style="55" customWidth="1"/>
    <col min="5" max="5" width="9.36328125" style="55" customWidth="1"/>
    <col min="6" max="6" width="9" style="55" customWidth="1"/>
    <col min="7" max="7" width="9.90625" style="55" customWidth="1"/>
    <col min="8" max="8" width="10.08984375" style="55" customWidth="1"/>
    <col min="9" max="9" width="55.81640625" style="55" customWidth="1"/>
    <col min="10" max="10" width="9.08984375" style="55" customWidth="1"/>
    <col min="11" max="11" width="9.90625" style="55" customWidth="1"/>
    <col min="12" max="12" width="10.6328125" style="55" customWidth="1"/>
    <col min="13" max="13" width="7.453125" style="55" customWidth="1"/>
    <col min="14" max="15" width="9.08984375" style="55" customWidth="1"/>
    <col min="16" max="16" width="9.90625" style="56" customWidth="1"/>
    <col min="17" max="16384" width="8.7265625" style="2"/>
  </cols>
  <sheetData>
    <row r="1" spans="1:16" ht="120" customHeight="1" x14ac:dyDescent="0.4">
      <c r="A1" s="80" t="s">
        <v>43</v>
      </c>
      <c r="B1" s="80"/>
      <c r="C1" s="80"/>
      <c r="D1" s="80"/>
      <c r="E1" s="80"/>
      <c r="F1" s="80"/>
      <c r="G1" s="80"/>
      <c r="H1" s="80"/>
      <c r="I1" s="80"/>
      <c r="J1" s="80"/>
      <c r="K1" s="80"/>
      <c r="L1" s="80"/>
      <c r="M1" s="80"/>
      <c r="N1" s="80"/>
      <c r="O1" s="80"/>
      <c r="P1" s="1"/>
    </row>
    <row r="2" spans="1:16" ht="112.75" customHeight="1" thickBot="1" x14ac:dyDescent="0.45">
      <c r="B2" s="95" t="s">
        <v>75</v>
      </c>
      <c r="C2" s="95"/>
      <c r="D2" s="95"/>
      <c r="E2" s="95"/>
      <c r="F2" s="95"/>
      <c r="G2" s="95"/>
      <c r="H2" s="95"/>
      <c r="I2" s="95"/>
      <c r="J2" s="95"/>
      <c r="K2" s="95"/>
      <c r="L2" s="95"/>
      <c r="M2" s="95"/>
      <c r="N2" s="95"/>
      <c r="O2" s="95"/>
      <c r="P2" s="3"/>
    </row>
    <row r="3" spans="1:16" s="5" customFormat="1" ht="34.5" customHeight="1" thickTop="1" x14ac:dyDescent="0.4">
      <c r="A3" s="98" t="s">
        <v>6</v>
      </c>
      <c r="B3" s="103" t="s">
        <v>26</v>
      </c>
      <c r="C3" s="104"/>
      <c r="D3" s="104"/>
      <c r="E3" s="104"/>
      <c r="F3" s="104"/>
      <c r="G3" s="104"/>
      <c r="H3" s="104"/>
      <c r="I3" s="104" t="s">
        <v>27</v>
      </c>
      <c r="J3" s="104"/>
      <c r="K3" s="104"/>
      <c r="L3" s="104"/>
      <c r="M3" s="104"/>
      <c r="N3" s="104"/>
      <c r="O3" s="105"/>
      <c r="P3" s="4"/>
    </row>
    <row r="4" spans="1:16" s="5" customFormat="1" ht="27.5" x14ac:dyDescent="0.4">
      <c r="A4" s="88"/>
      <c r="B4" s="99" t="s">
        <v>7</v>
      </c>
      <c r="C4" s="96" t="s">
        <v>3</v>
      </c>
      <c r="D4" s="96"/>
      <c r="E4" s="96"/>
      <c r="F4" s="96" t="s">
        <v>4</v>
      </c>
      <c r="G4" s="96"/>
      <c r="H4" s="96"/>
      <c r="I4" s="101" t="s">
        <v>7</v>
      </c>
      <c r="J4" s="96" t="s">
        <v>3</v>
      </c>
      <c r="K4" s="96"/>
      <c r="L4" s="96"/>
      <c r="M4" s="96" t="s">
        <v>4</v>
      </c>
      <c r="N4" s="96"/>
      <c r="O4" s="97"/>
      <c r="P4" s="4"/>
    </row>
    <row r="5" spans="1:16" s="5" customFormat="1" ht="209.25" customHeight="1" thickBot="1" x14ac:dyDescent="0.45">
      <c r="A5" s="88"/>
      <c r="B5" s="100"/>
      <c r="C5" s="6" t="s">
        <v>5</v>
      </c>
      <c r="D5" s="6" t="s">
        <v>8</v>
      </c>
      <c r="E5" s="6" t="s">
        <v>9</v>
      </c>
      <c r="F5" s="6" t="s">
        <v>5</v>
      </c>
      <c r="G5" s="6" t="s">
        <v>8</v>
      </c>
      <c r="H5" s="6" t="s">
        <v>9</v>
      </c>
      <c r="I5" s="102"/>
      <c r="J5" s="6" t="s">
        <v>5</v>
      </c>
      <c r="K5" s="6" t="s">
        <v>8</v>
      </c>
      <c r="L5" s="6" t="s">
        <v>9</v>
      </c>
      <c r="M5" s="6" t="s">
        <v>5</v>
      </c>
      <c r="N5" s="6" t="s">
        <v>8</v>
      </c>
      <c r="O5" s="7" t="s">
        <v>9</v>
      </c>
      <c r="P5" s="4"/>
    </row>
    <row r="6" spans="1:16" s="5" customFormat="1" ht="36.5" thickTop="1" thickBot="1" x14ac:dyDescent="0.45">
      <c r="A6" s="82" t="s">
        <v>25</v>
      </c>
      <c r="B6" s="85" t="s">
        <v>34</v>
      </c>
      <c r="C6" s="86"/>
      <c r="D6" s="86"/>
      <c r="E6" s="86"/>
      <c r="F6" s="86"/>
      <c r="G6" s="86"/>
      <c r="H6" s="86"/>
      <c r="I6" s="86"/>
      <c r="J6" s="86"/>
      <c r="K6" s="86"/>
      <c r="L6" s="86"/>
      <c r="M6" s="86"/>
      <c r="N6" s="86"/>
      <c r="O6" s="87"/>
      <c r="P6" s="4"/>
    </row>
    <row r="7" spans="1:16" s="5" customFormat="1" ht="31.5" customHeight="1" x14ac:dyDescent="0.4">
      <c r="A7" s="83"/>
      <c r="B7" s="8" t="s">
        <v>13</v>
      </c>
      <c r="C7" s="9">
        <v>1</v>
      </c>
      <c r="D7" s="9">
        <v>2</v>
      </c>
      <c r="E7" s="9">
        <v>0</v>
      </c>
      <c r="F7" s="9"/>
      <c r="G7" s="9"/>
      <c r="H7" s="9"/>
      <c r="I7" s="10" t="s">
        <v>35</v>
      </c>
      <c r="J7" s="9">
        <v>1</v>
      </c>
      <c r="K7" s="9">
        <v>2</v>
      </c>
      <c r="L7" s="9">
        <v>0</v>
      </c>
      <c r="M7" s="9"/>
      <c r="N7" s="9"/>
      <c r="O7" s="11"/>
      <c r="P7" s="12"/>
    </row>
    <row r="8" spans="1:16" s="5" customFormat="1" ht="31" x14ac:dyDescent="0.4">
      <c r="A8" s="83"/>
      <c r="B8" s="13" t="s">
        <v>14</v>
      </c>
      <c r="C8" s="14">
        <v>1</v>
      </c>
      <c r="D8" s="14">
        <v>2</v>
      </c>
      <c r="E8" s="9">
        <v>0</v>
      </c>
      <c r="F8" s="9"/>
      <c r="G8" s="9"/>
      <c r="H8" s="9"/>
      <c r="I8" s="15" t="s">
        <v>15</v>
      </c>
      <c r="J8" s="9"/>
      <c r="K8" s="9"/>
      <c r="L8" s="9"/>
      <c r="M8" s="14">
        <v>1</v>
      </c>
      <c r="N8" s="14">
        <v>2</v>
      </c>
      <c r="O8" s="11">
        <v>0</v>
      </c>
      <c r="P8" s="12"/>
    </row>
    <row r="9" spans="1:16" s="5" customFormat="1" ht="31" x14ac:dyDescent="0.4">
      <c r="A9" s="83"/>
      <c r="B9" s="13" t="s">
        <v>1</v>
      </c>
      <c r="C9" s="9">
        <v>2</v>
      </c>
      <c r="D9" s="9">
        <v>2</v>
      </c>
      <c r="E9" s="9">
        <v>0</v>
      </c>
      <c r="F9" s="9"/>
      <c r="G9" s="9"/>
      <c r="H9" s="9"/>
      <c r="I9" s="15" t="s">
        <v>16</v>
      </c>
      <c r="J9" s="9"/>
      <c r="K9" s="9"/>
      <c r="L9" s="9"/>
      <c r="M9" s="14">
        <v>6</v>
      </c>
      <c r="N9" s="14">
        <v>6</v>
      </c>
      <c r="O9" s="11">
        <v>0</v>
      </c>
      <c r="P9" s="12"/>
    </row>
    <row r="10" spans="1:16" s="5" customFormat="1" ht="31" x14ac:dyDescent="0.4">
      <c r="A10" s="83"/>
      <c r="B10" s="13" t="s">
        <v>2</v>
      </c>
      <c r="C10" s="9"/>
      <c r="D10" s="9"/>
      <c r="E10" s="14"/>
      <c r="F10" s="14">
        <v>1</v>
      </c>
      <c r="G10" s="9">
        <v>2</v>
      </c>
      <c r="H10" s="9">
        <v>0</v>
      </c>
      <c r="I10" s="16"/>
      <c r="J10" s="9"/>
      <c r="K10" s="9"/>
      <c r="L10" s="9"/>
      <c r="M10" s="9"/>
      <c r="N10" s="9"/>
      <c r="O10" s="11"/>
      <c r="P10" s="12"/>
    </row>
    <row r="11" spans="1:16" s="5" customFormat="1" ht="31.5" thickBot="1" x14ac:dyDescent="0.45">
      <c r="A11" s="83"/>
      <c r="B11" s="17" t="s">
        <v>0</v>
      </c>
      <c r="C11" s="18"/>
      <c r="D11" s="18"/>
      <c r="E11" s="19"/>
      <c r="F11" s="19">
        <v>1</v>
      </c>
      <c r="G11" s="20">
        <v>2</v>
      </c>
      <c r="H11" s="20">
        <v>0</v>
      </c>
      <c r="I11" s="21"/>
      <c r="J11" s="20"/>
      <c r="K11" s="20"/>
      <c r="L11" s="20"/>
      <c r="M11" s="20"/>
      <c r="N11" s="20"/>
      <c r="O11" s="22"/>
      <c r="P11" s="12"/>
    </row>
    <row r="12" spans="1:16" s="5" customFormat="1" ht="31.5" thickBot="1" x14ac:dyDescent="0.45">
      <c r="A12" s="84"/>
      <c r="B12" s="23" t="s">
        <v>36</v>
      </c>
      <c r="C12" s="24">
        <f>SUM(C7:C11)</f>
        <v>4</v>
      </c>
      <c r="D12" s="24">
        <f t="shared" ref="D12:H12" si="0">SUM(D7:D11)</f>
        <v>6</v>
      </c>
      <c r="E12" s="24">
        <f t="shared" si="0"/>
        <v>0</v>
      </c>
      <c r="F12" s="24">
        <f t="shared" si="0"/>
        <v>2</v>
      </c>
      <c r="G12" s="24">
        <f t="shared" si="0"/>
        <v>4</v>
      </c>
      <c r="H12" s="24">
        <f t="shared" si="0"/>
        <v>0</v>
      </c>
      <c r="I12" s="25" t="s">
        <v>36</v>
      </c>
      <c r="J12" s="24">
        <f>SUM(J7:J11)</f>
        <v>1</v>
      </c>
      <c r="K12" s="24">
        <f t="shared" ref="K12:O12" si="1">SUM(K7:K11)</f>
        <v>2</v>
      </c>
      <c r="L12" s="24">
        <f t="shared" si="1"/>
        <v>0</v>
      </c>
      <c r="M12" s="24">
        <f t="shared" si="1"/>
        <v>7</v>
      </c>
      <c r="N12" s="24">
        <f t="shared" si="1"/>
        <v>8</v>
      </c>
      <c r="O12" s="26">
        <f t="shared" si="1"/>
        <v>0</v>
      </c>
      <c r="P12" s="12">
        <f>SUM(C12,F12,J12,M12)</f>
        <v>14</v>
      </c>
    </row>
    <row r="13" spans="1:16" s="5" customFormat="1" ht="36.5" thickTop="1" thickBot="1" x14ac:dyDescent="0.45">
      <c r="A13" s="82" t="s">
        <v>10</v>
      </c>
      <c r="B13" s="85" t="s">
        <v>37</v>
      </c>
      <c r="C13" s="86"/>
      <c r="D13" s="86"/>
      <c r="E13" s="86"/>
      <c r="F13" s="86"/>
      <c r="G13" s="86"/>
      <c r="H13" s="86"/>
      <c r="I13" s="86"/>
      <c r="J13" s="86"/>
      <c r="K13" s="86"/>
      <c r="L13" s="86"/>
      <c r="M13" s="86"/>
      <c r="N13" s="86"/>
      <c r="O13" s="87"/>
      <c r="P13" s="12"/>
    </row>
    <row r="14" spans="1:16" s="29" customFormat="1" ht="31" customHeight="1" x14ac:dyDescent="0.4">
      <c r="A14" s="83"/>
      <c r="B14" s="27" t="s">
        <v>38</v>
      </c>
      <c r="C14" s="9">
        <v>2</v>
      </c>
      <c r="D14" s="9">
        <v>2</v>
      </c>
      <c r="E14" s="9">
        <v>0</v>
      </c>
      <c r="F14" s="9"/>
      <c r="G14" s="9"/>
      <c r="H14" s="9"/>
      <c r="I14" s="28" t="s">
        <v>17</v>
      </c>
      <c r="J14" s="9">
        <v>2</v>
      </c>
      <c r="K14" s="9">
        <v>2</v>
      </c>
      <c r="L14" s="9">
        <v>0</v>
      </c>
      <c r="M14" s="9"/>
      <c r="N14" s="9"/>
      <c r="O14" s="11"/>
      <c r="P14" s="12"/>
    </row>
    <row r="15" spans="1:16" s="29" customFormat="1" ht="31.5" thickBot="1" x14ac:dyDescent="0.45">
      <c r="A15" s="83"/>
      <c r="B15" s="30" t="s">
        <v>33</v>
      </c>
      <c r="C15" s="20"/>
      <c r="D15" s="20"/>
      <c r="E15" s="20"/>
      <c r="F15" s="19">
        <v>3</v>
      </c>
      <c r="G15" s="19">
        <v>3</v>
      </c>
      <c r="H15" s="20">
        <v>0</v>
      </c>
      <c r="I15" s="31" t="s">
        <v>18</v>
      </c>
      <c r="J15" s="20"/>
      <c r="K15" s="20"/>
      <c r="L15" s="20"/>
      <c r="M15" s="19">
        <v>2</v>
      </c>
      <c r="N15" s="19">
        <v>2</v>
      </c>
      <c r="O15" s="22">
        <v>0</v>
      </c>
      <c r="P15" s="12"/>
    </row>
    <row r="16" spans="1:16" s="29" customFormat="1" ht="31.5" thickBot="1" x14ac:dyDescent="0.45">
      <c r="A16" s="84"/>
      <c r="B16" s="23" t="s">
        <v>36</v>
      </c>
      <c r="C16" s="24">
        <f>SUM(C14:C15)</f>
        <v>2</v>
      </c>
      <c r="D16" s="24">
        <f t="shared" ref="D16:H16" si="2">SUM(D14:D15)</f>
        <v>2</v>
      </c>
      <c r="E16" s="24">
        <f t="shared" si="2"/>
        <v>0</v>
      </c>
      <c r="F16" s="24">
        <f t="shared" si="2"/>
        <v>3</v>
      </c>
      <c r="G16" s="24">
        <f t="shared" si="2"/>
        <v>3</v>
      </c>
      <c r="H16" s="24">
        <f t="shared" si="2"/>
        <v>0</v>
      </c>
      <c r="I16" s="25" t="s">
        <v>36</v>
      </c>
      <c r="J16" s="24">
        <f>SUM(J14:J15)</f>
        <v>2</v>
      </c>
      <c r="K16" s="24">
        <f t="shared" ref="K16:O16" si="3">SUM(K14:K15)</f>
        <v>2</v>
      </c>
      <c r="L16" s="24">
        <f t="shared" si="3"/>
        <v>0</v>
      </c>
      <c r="M16" s="24">
        <f t="shared" si="3"/>
        <v>2</v>
      </c>
      <c r="N16" s="24">
        <f t="shared" si="3"/>
        <v>2</v>
      </c>
      <c r="O16" s="26">
        <f t="shared" si="3"/>
        <v>0</v>
      </c>
      <c r="P16" s="12">
        <v>3</v>
      </c>
    </row>
    <row r="17" spans="1:16" s="29" customFormat="1" ht="36.5" thickTop="1" thickBot="1" x14ac:dyDescent="0.45">
      <c r="A17" s="82" t="s">
        <v>23</v>
      </c>
      <c r="B17" s="85" t="s">
        <v>39</v>
      </c>
      <c r="C17" s="86"/>
      <c r="D17" s="86"/>
      <c r="E17" s="86"/>
      <c r="F17" s="86"/>
      <c r="G17" s="86"/>
      <c r="H17" s="86"/>
      <c r="I17" s="86"/>
      <c r="J17" s="86"/>
      <c r="K17" s="86"/>
      <c r="L17" s="86"/>
      <c r="M17" s="86"/>
      <c r="N17" s="86"/>
      <c r="O17" s="87"/>
      <c r="P17" s="12"/>
    </row>
    <row r="18" spans="1:16" s="34" customFormat="1" ht="36" customHeight="1" thickBot="1" x14ac:dyDescent="0.45">
      <c r="A18" s="83"/>
      <c r="B18" s="32" t="s">
        <v>19</v>
      </c>
      <c r="C18" s="9">
        <v>3</v>
      </c>
      <c r="D18" s="9">
        <v>3</v>
      </c>
      <c r="E18" s="9">
        <v>0</v>
      </c>
      <c r="F18" s="9"/>
      <c r="G18" s="9"/>
      <c r="H18" s="9"/>
      <c r="I18" s="57" t="s">
        <v>42</v>
      </c>
      <c r="J18" s="58">
        <v>2</v>
      </c>
      <c r="K18" s="58">
        <v>2</v>
      </c>
      <c r="L18" s="58">
        <v>0</v>
      </c>
      <c r="M18" s="59"/>
      <c r="N18" s="59"/>
      <c r="O18" s="60"/>
      <c r="P18" s="33"/>
    </row>
    <row r="19" spans="1:16" s="29" customFormat="1" ht="31.5" thickBot="1" x14ac:dyDescent="0.45">
      <c r="A19" s="84"/>
      <c r="B19" s="23" t="s">
        <v>36</v>
      </c>
      <c r="C19" s="24">
        <f t="shared" ref="C19:H19" si="4">SUM(C18:C18)</f>
        <v>3</v>
      </c>
      <c r="D19" s="24">
        <f t="shared" si="4"/>
        <v>3</v>
      </c>
      <c r="E19" s="24">
        <f t="shared" si="4"/>
        <v>0</v>
      </c>
      <c r="F19" s="24">
        <f t="shared" si="4"/>
        <v>0</v>
      </c>
      <c r="G19" s="24">
        <f t="shared" si="4"/>
        <v>0</v>
      </c>
      <c r="H19" s="24">
        <f t="shared" si="4"/>
        <v>0</v>
      </c>
      <c r="I19" s="25" t="s">
        <v>36</v>
      </c>
      <c r="J19" s="24">
        <f t="shared" ref="J19:O19" si="5">SUM(J18:J18)</f>
        <v>2</v>
      </c>
      <c r="K19" s="24">
        <f t="shared" si="5"/>
        <v>2</v>
      </c>
      <c r="L19" s="24">
        <f t="shared" si="5"/>
        <v>0</v>
      </c>
      <c r="M19" s="24">
        <f t="shared" si="5"/>
        <v>0</v>
      </c>
      <c r="N19" s="24">
        <f t="shared" si="5"/>
        <v>0</v>
      </c>
      <c r="O19" s="26">
        <f t="shared" si="5"/>
        <v>0</v>
      </c>
      <c r="P19" s="12">
        <f>SUM(C19,F19,J19,M19)</f>
        <v>5</v>
      </c>
    </row>
    <row r="20" spans="1:16" s="29" customFormat="1" ht="36.5" thickTop="1" thickBot="1" x14ac:dyDescent="0.45">
      <c r="A20" s="35"/>
      <c r="B20" s="85" t="s">
        <v>40</v>
      </c>
      <c r="C20" s="86"/>
      <c r="D20" s="86"/>
      <c r="E20" s="86"/>
      <c r="F20" s="86"/>
      <c r="G20" s="86"/>
      <c r="H20" s="86"/>
      <c r="I20" s="86"/>
      <c r="J20" s="86"/>
      <c r="K20" s="86"/>
      <c r="L20" s="86"/>
      <c r="M20" s="86"/>
      <c r="N20" s="86"/>
      <c r="O20" s="87"/>
      <c r="P20" s="12"/>
    </row>
    <row r="21" spans="1:16" s="29" customFormat="1" ht="31" x14ac:dyDescent="0.7">
      <c r="A21" s="88" t="s">
        <v>24</v>
      </c>
      <c r="B21" s="73" t="s">
        <v>44</v>
      </c>
      <c r="C21" s="74">
        <v>2</v>
      </c>
      <c r="D21" s="74">
        <v>2</v>
      </c>
      <c r="E21" s="69">
        <v>0</v>
      </c>
      <c r="F21" s="69"/>
      <c r="G21" s="69"/>
      <c r="H21" s="69"/>
      <c r="I21" s="67" t="s">
        <v>61</v>
      </c>
      <c r="J21" s="75">
        <v>2</v>
      </c>
      <c r="K21" s="75">
        <v>2</v>
      </c>
      <c r="L21" s="69">
        <v>0</v>
      </c>
      <c r="M21" s="69"/>
      <c r="N21" s="69"/>
      <c r="O21" s="70"/>
      <c r="P21" s="4"/>
    </row>
    <row r="22" spans="1:16" s="29" customFormat="1" ht="31" x14ac:dyDescent="0.4">
      <c r="A22" s="88"/>
      <c r="B22" s="65" t="s">
        <v>28</v>
      </c>
      <c r="C22" s="71">
        <v>2</v>
      </c>
      <c r="D22" s="71">
        <v>2</v>
      </c>
      <c r="E22" s="69">
        <v>0</v>
      </c>
      <c r="F22" s="69"/>
      <c r="G22" s="69"/>
      <c r="H22" s="69"/>
      <c r="I22" s="68" t="s">
        <v>62</v>
      </c>
      <c r="J22" s="71">
        <v>2</v>
      </c>
      <c r="K22" s="71">
        <v>2</v>
      </c>
      <c r="L22" s="69">
        <v>0</v>
      </c>
      <c r="M22" s="69"/>
      <c r="N22" s="69"/>
      <c r="O22" s="70"/>
      <c r="P22" s="4"/>
    </row>
    <row r="23" spans="1:16" s="29" customFormat="1" ht="31" x14ac:dyDescent="0.4">
      <c r="A23" s="88"/>
      <c r="B23" s="76" t="s">
        <v>45</v>
      </c>
      <c r="C23" s="69">
        <v>3</v>
      </c>
      <c r="D23" s="69">
        <v>3</v>
      </c>
      <c r="E23" s="69">
        <v>0</v>
      </c>
      <c r="F23" s="69"/>
      <c r="G23" s="69"/>
      <c r="H23" s="69"/>
      <c r="I23" s="68" t="s">
        <v>63</v>
      </c>
      <c r="J23" s="71">
        <v>2</v>
      </c>
      <c r="K23" s="71">
        <v>2</v>
      </c>
      <c r="L23" s="69">
        <v>0</v>
      </c>
      <c r="M23" s="69"/>
      <c r="N23" s="69"/>
      <c r="O23" s="70"/>
      <c r="P23" s="4"/>
    </row>
    <row r="24" spans="1:16" s="29" customFormat="1" ht="31" x14ac:dyDescent="0.7">
      <c r="A24" s="88"/>
      <c r="B24" s="77" t="s">
        <v>46</v>
      </c>
      <c r="C24" s="71">
        <v>2</v>
      </c>
      <c r="D24" s="71">
        <v>2</v>
      </c>
      <c r="E24" s="69">
        <v>0</v>
      </c>
      <c r="F24" s="75"/>
      <c r="G24" s="75"/>
      <c r="H24" s="69"/>
      <c r="I24" s="67" t="s">
        <v>64</v>
      </c>
      <c r="J24" s="71">
        <v>2</v>
      </c>
      <c r="K24" s="71">
        <v>2</v>
      </c>
      <c r="L24" s="69">
        <v>0</v>
      </c>
      <c r="M24" s="69"/>
      <c r="N24" s="69"/>
      <c r="O24" s="70"/>
      <c r="P24" s="4"/>
    </row>
    <row r="25" spans="1:16" s="29" customFormat="1" ht="31" x14ac:dyDescent="0.7">
      <c r="A25" s="88"/>
      <c r="B25" s="65" t="s">
        <v>47</v>
      </c>
      <c r="C25" s="71">
        <v>3</v>
      </c>
      <c r="D25" s="71">
        <v>3</v>
      </c>
      <c r="E25" s="69">
        <v>0</v>
      </c>
      <c r="F25" s="75"/>
      <c r="G25" s="75"/>
      <c r="H25" s="69"/>
      <c r="I25" s="67" t="s">
        <v>65</v>
      </c>
      <c r="J25" s="71">
        <v>2</v>
      </c>
      <c r="K25" s="71">
        <v>2</v>
      </c>
      <c r="L25" s="69">
        <v>0</v>
      </c>
      <c r="M25" s="69"/>
      <c r="N25" s="69"/>
      <c r="O25" s="70"/>
      <c r="P25" s="4"/>
    </row>
    <row r="26" spans="1:16" s="29" customFormat="1" ht="31" x14ac:dyDescent="0.7">
      <c r="A26" s="88"/>
      <c r="B26" s="65" t="s">
        <v>48</v>
      </c>
      <c r="C26" s="71">
        <v>3</v>
      </c>
      <c r="D26" s="71">
        <v>3</v>
      </c>
      <c r="E26" s="69">
        <v>0</v>
      </c>
      <c r="F26" s="75"/>
      <c r="G26" s="75"/>
      <c r="H26" s="69"/>
      <c r="I26" s="67" t="s">
        <v>66</v>
      </c>
      <c r="J26" s="71">
        <v>3</v>
      </c>
      <c r="K26" s="71">
        <v>3</v>
      </c>
      <c r="L26" s="69">
        <v>0</v>
      </c>
      <c r="M26" s="69"/>
      <c r="N26" s="69"/>
      <c r="O26" s="70"/>
      <c r="P26" s="4"/>
    </row>
    <row r="27" spans="1:16" s="29" customFormat="1" ht="31" x14ac:dyDescent="0.7">
      <c r="A27" s="88"/>
      <c r="B27" s="66" t="s">
        <v>49</v>
      </c>
      <c r="C27" s="75">
        <v>3</v>
      </c>
      <c r="D27" s="75">
        <v>3</v>
      </c>
      <c r="E27" s="69">
        <v>0</v>
      </c>
      <c r="F27" s="75"/>
      <c r="G27" s="75"/>
      <c r="H27" s="69"/>
      <c r="I27" s="67" t="s">
        <v>74</v>
      </c>
      <c r="J27" s="71">
        <v>3</v>
      </c>
      <c r="K27" s="71">
        <v>3</v>
      </c>
      <c r="L27" s="69">
        <v>0</v>
      </c>
      <c r="M27" s="75"/>
      <c r="N27" s="75"/>
      <c r="O27" s="70"/>
      <c r="P27" s="4"/>
    </row>
    <row r="28" spans="1:16" s="29" customFormat="1" ht="31" x14ac:dyDescent="0.7">
      <c r="A28" s="88"/>
      <c r="B28" s="76" t="s">
        <v>50</v>
      </c>
      <c r="C28" s="75">
        <v>3</v>
      </c>
      <c r="D28" s="75">
        <v>3</v>
      </c>
      <c r="E28" s="69">
        <v>0</v>
      </c>
      <c r="F28" s="75"/>
      <c r="G28" s="75"/>
      <c r="H28" s="69"/>
      <c r="I28" s="67" t="s">
        <v>31</v>
      </c>
      <c r="J28" s="71">
        <v>3</v>
      </c>
      <c r="K28" s="71">
        <v>3</v>
      </c>
      <c r="L28" s="69">
        <v>0</v>
      </c>
      <c r="M28" s="75"/>
      <c r="N28" s="75"/>
      <c r="O28" s="70"/>
      <c r="P28" s="4"/>
    </row>
    <row r="29" spans="1:16" s="29" customFormat="1" ht="31" x14ac:dyDescent="0.7">
      <c r="A29" s="88"/>
      <c r="B29" s="66" t="s">
        <v>29</v>
      </c>
      <c r="C29" s="72"/>
      <c r="D29" s="72"/>
      <c r="E29" s="69"/>
      <c r="F29" s="75">
        <v>3</v>
      </c>
      <c r="G29" s="75">
        <v>3</v>
      </c>
      <c r="H29" s="69">
        <v>0</v>
      </c>
      <c r="I29" s="78" t="s">
        <v>67</v>
      </c>
      <c r="J29" s="71">
        <v>3</v>
      </c>
      <c r="K29" s="71">
        <v>3</v>
      </c>
      <c r="L29" s="69">
        <v>0</v>
      </c>
      <c r="M29" s="74"/>
      <c r="N29" s="74"/>
      <c r="O29" s="70"/>
      <c r="P29" s="4"/>
    </row>
    <row r="30" spans="1:16" s="29" customFormat="1" ht="31" x14ac:dyDescent="0.7">
      <c r="A30" s="88"/>
      <c r="B30" s="77" t="s">
        <v>52</v>
      </c>
      <c r="C30" s="72"/>
      <c r="D30" s="72"/>
      <c r="E30" s="69"/>
      <c r="F30" s="75">
        <v>2</v>
      </c>
      <c r="G30" s="75">
        <v>2</v>
      </c>
      <c r="H30" s="69">
        <v>0</v>
      </c>
      <c r="I30" s="68" t="s">
        <v>30</v>
      </c>
      <c r="J30" s="71">
        <v>3</v>
      </c>
      <c r="K30" s="71">
        <v>3</v>
      </c>
      <c r="L30" s="69">
        <v>0</v>
      </c>
      <c r="M30" s="74"/>
      <c r="N30" s="74"/>
      <c r="O30" s="70"/>
      <c r="P30" s="4"/>
    </row>
    <row r="31" spans="1:16" s="29" customFormat="1" ht="31" x14ac:dyDescent="0.7">
      <c r="A31" s="88"/>
      <c r="B31" s="77" t="s">
        <v>53</v>
      </c>
      <c r="C31" s="72"/>
      <c r="D31" s="72"/>
      <c r="E31" s="69"/>
      <c r="F31" s="75">
        <v>2</v>
      </c>
      <c r="G31" s="75">
        <v>2</v>
      </c>
      <c r="H31" s="69">
        <v>0</v>
      </c>
      <c r="I31" s="68" t="s">
        <v>68</v>
      </c>
      <c r="J31" s="71">
        <v>3</v>
      </c>
      <c r="K31" s="71">
        <v>3</v>
      </c>
      <c r="L31" s="69">
        <v>0</v>
      </c>
      <c r="M31" s="69"/>
      <c r="N31" s="69"/>
      <c r="O31" s="70"/>
      <c r="P31" s="4"/>
    </row>
    <row r="32" spans="1:16" s="29" customFormat="1" ht="31" x14ac:dyDescent="0.7">
      <c r="A32" s="88"/>
      <c r="B32" s="77" t="s">
        <v>54</v>
      </c>
      <c r="C32" s="72"/>
      <c r="D32" s="72"/>
      <c r="E32" s="69"/>
      <c r="F32" s="75">
        <v>2</v>
      </c>
      <c r="G32" s="75">
        <v>2</v>
      </c>
      <c r="H32" s="69">
        <v>0</v>
      </c>
      <c r="I32" s="68" t="s">
        <v>73</v>
      </c>
      <c r="J32" s="74"/>
      <c r="K32" s="74"/>
      <c r="L32" s="69"/>
      <c r="M32" s="75">
        <v>3</v>
      </c>
      <c r="N32" s="75">
        <v>3</v>
      </c>
      <c r="O32" s="79">
        <v>0</v>
      </c>
      <c r="P32" s="4"/>
    </row>
    <row r="33" spans="1:16" s="29" customFormat="1" ht="31" x14ac:dyDescent="0.7">
      <c r="A33" s="88"/>
      <c r="B33" s="77" t="s">
        <v>55</v>
      </c>
      <c r="C33" s="72"/>
      <c r="D33" s="72"/>
      <c r="E33" s="69"/>
      <c r="F33" s="75">
        <v>2</v>
      </c>
      <c r="G33" s="75">
        <v>2</v>
      </c>
      <c r="H33" s="69">
        <v>0</v>
      </c>
      <c r="I33" s="68" t="s">
        <v>51</v>
      </c>
      <c r="J33" s="74"/>
      <c r="K33" s="74"/>
      <c r="L33" s="69"/>
      <c r="M33" s="75">
        <v>3</v>
      </c>
      <c r="N33" s="75">
        <v>3</v>
      </c>
      <c r="O33" s="70">
        <v>0</v>
      </c>
      <c r="P33" s="4"/>
    </row>
    <row r="34" spans="1:16" s="29" customFormat="1" ht="31" x14ac:dyDescent="0.7">
      <c r="A34" s="88"/>
      <c r="B34" s="77" t="s">
        <v>56</v>
      </c>
      <c r="C34" s="72"/>
      <c r="D34" s="72"/>
      <c r="E34" s="69"/>
      <c r="F34" s="75">
        <v>2</v>
      </c>
      <c r="G34" s="75">
        <v>2</v>
      </c>
      <c r="H34" s="69">
        <v>0</v>
      </c>
      <c r="I34" s="67" t="s">
        <v>69</v>
      </c>
      <c r="J34" s="69"/>
      <c r="K34" s="69"/>
      <c r="L34" s="69"/>
      <c r="M34" s="75">
        <v>2</v>
      </c>
      <c r="N34" s="75">
        <v>2</v>
      </c>
      <c r="O34" s="70">
        <v>0</v>
      </c>
      <c r="P34" s="4"/>
    </row>
    <row r="35" spans="1:16" s="29" customFormat="1" ht="31" x14ac:dyDescent="0.6">
      <c r="A35" s="88"/>
      <c r="B35" s="65" t="s">
        <v>57</v>
      </c>
      <c r="C35" s="72"/>
      <c r="D35" s="72"/>
      <c r="E35" s="69"/>
      <c r="F35" s="71">
        <v>3</v>
      </c>
      <c r="G35" s="71">
        <v>3</v>
      </c>
      <c r="H35" s="69">
        <v>0</v>
      </c>
      <c r="I35" s="68" t="s">
        <v>70</v>
      </c>
      <c r="J35" s="69"/>
      <c r="K35" s="69"/>
      <c r="L35" s="69"/>
      <c r="M35" s="75">
        <v>2</v>
      </c>
      <c r="N35" s="75">
        <v>2</v>
      </c>
      <c r="O35" s="70">
        <v>0</v>
      </c>
      <c r="P35" s="4"/>
    </row>
    <row r="36" spans="1:16" s="29" customFormat="1" ht="31" x14ac:dyDescent="0.4">
      <c r="A36" s="88"/>
      <c r="B36" s="65" t="s">
        <v>58</v>
      </c>
      <c r="C36" s="72"/>
      <c r="D36" s="72"/>
      <c r="E36" s="72"/>
      <c r="F36" s="71">
        <v>3</v>
      </c>
      <c r="G36" s="71">
        <v>3</v>
      </c>
      <c r="H36" s="69">
        <v>0</v>
      </c>
      <c r="I36" s="68" t="s">
        <v>71</v>
      </c>
      <c r="J36" s="69"/>
      <c r="K36" s="69"/>
      <c r="L36" s="69"/>
      <c r="M36" s="71">
        <v>3</v>
      </c>
      <c r="N36" s="71">
        <v>3</v>
      </c>
      <c r="O36" s="70">
        <v>0</v>
      </c>
      <c r="P36" s="4"/>
    </row>
    <row r="37" spans="1:16" s="29" customFormat="1" ht="31" x14ac:dyDescent="0.7">
      <c r="A37" s="88"/>
      <c r="B37" s="65" t="s">
        <v>59</v>
      </c>
      <c r="C37" s="72"/>
      <c r="D37" s="72"/>
      <c r="E37" s="72"/>
      <c r="F37" s="71">
        <v>3</v>
      </c>
      <c r="G37" s="71">
        <v>3</v>
      </c>
      <c r="H37" s="69">
        <v>0</v>
      </c>
      <c r="I37" s="78" t="s">
        <v>72</v>
      </c>
      <c r="J37" s="71"/>
      <c r="K37" s="71"/>
      <c r="L37" s="71"/>
      <c r="M37" s="71">
        <v>3</v>
      </c>
      <c r="N37" s="71">
        <v>3</v>
      </c>
      <c r="O37" s="79">
        <v>0</v>
      </c>
      <c r="P37" s="4"/>
    </row>
    <row r="38" spans="1:16" s="29" customFormat="1" ht="31.5" thickBot="1" x14ac:dyDescent="0.45">
      <c r="A38" s="88"/>
      <c r="B38" s="62" t="s">
        <v>60</v>
      </c>
      <c r="C38" s="61"/>
      <c r="D38" s="61"/>
      <c r="E38" s="61"/>
      <c r="F38" s="61">
        <v>3</v>
      </c>
      <c r="G38" s="61">
        <v>3</v>
      </c>
      <c r="H38" s="61">
        <v>0</v>
      </c>
      <c r="I38" s="63"/>
      <c r="J38" s="63"/>
      <c r="K38" s="63"/>
      <c r="L38" s="63"/>
      <c r="M38" s="63"/>
      <c r="N38" s="63"/>
      <c r="O38" s="64"/>
      <c r="P38" s="4"/>
    </row>
    <row r="39" spans="1:16" s="29" customFormat="1" ht="32" thickTop="1" thickBot="1" x14ac:dyDescent="0.45">
      <c r="A39" s="88"/>
      <c r="B39" s="37" t="s">
        <v>32</v>
      </c>
      <c r="C39" s="38">
        <v>3</v>
      </c>
      <c r="D39" s="38">
        <v>3</v>
      </c>
      <c r="E39" s="38">
        <v>0</v>
      </c>
      <c r="F39" s="38">
        <v>5</v>
      </c>
      <c r="G39" s="38">
        <v>5</v>
      </c>
      <c r="H39" s="38">
        <v>0</v>
      </c>
      <c r="I39" s="39" t="s">
        <v>32</v>
      </c>
      <c r="J39" s="38">
        <v>4</v>
      </c>
      <c r="K39" s="38">
        <v>4</v>
      </c>
      <c r="L39" s="38">
        <v>0</v>
      </c>
      <c r="M39" s="38">
        <v>2</v>
      </c>
      <c r="N39" s="38">
        <v>2</v>
      </c>
      <c r="O39" s="40">
        <v>0</v>
      </c>
      <c r="P39" s="12">
        <f>SUM(C39,F39,J39,M39)</f>
        <v>14</v>
      </c>
    </row>
    <row r="40" spans="1:16" s="29" customFormat="1" ht="31.5" thickTop="1" x14ac:dyDescent="0.4">
      <c r="A40" s="89" t="s">
        <v>11</v>
      </c>
      <c r="B40" s="41" t="s">
        <v>20</v>
      </c>
      <c r="C40" s="42">
        <f t="shared" ref="C40:H40" si="6">SUM(C12,C19)</f>
        <v>7</v>
      </c>
      <c r="D40" s="42">
        <f t="shared" si="6"/>
        <v>9</v>
      </c>
      <c r="E40" s="42">
        <f t="shared" si="6"/>
        <v>0</v>
      </c>
      <c r="F40" s="42">
        <f t="shared" si="6"/>
        <v>2</v>
      </c>
      <c r="G40" s="42">
        <f t="shared" si="6"/>
        <v>4</v>
      </c>
      <c r="H40" s="42">
        <f t="shared" si="6"/>
        <v>0</v>
      </c>
      <c r="I40" s="43" t="s">
        <v>41</v>
      </c>
      <c r="J40" s="42">
        <f t="shared" ref="J40:O40" si="7">SUM(J12,J19)</f>
        <v>3</v>
      </c>
      <c r="K40" s="42">
        <f t="shared" si="7"/>
        <v>4</v>
      </c>
      <c r="L40" s="42">
        <f t="shared" si="7"/>
        <v>0</v>
      </c>
      <c r="M40" s="42">
        <f t="shared" si="7"/>
        <v>7</v>
      </c>
      <c r="N40" s="42">
        <f t="shared" si="7"/>
        <v>8</v>
      </c>
      <c r="O40" s="44">
        <f t="shared" si="7"/>
        <v>0</v>
      </c>
      <c r="P40" s="12">
        <f>SUM(C40,F40,J40,M40)</f>
        <v>19</v>
      </c>
    </row>
    <row r="41" spans="1:16" s="29" customFormat="1" ht="31" x14ac:dyDescent="0.4">
      <c r="A41" s="90"/>
      <c r="B41" s="45" t="s">
        <v>21</v>
      </c>
      <c r="C41" s="14">
        <v>3</v>
      </c>
      <c r="D41" s="14">
        <v>3</v>
      </c>
      <c r="E41" s="14">
        <v>0</v>
      </c>
      <c r="F41" s="14">
        <v>8</v>
      </c>
      <c r="G41" s="14">
        <v>8</v>
      </c>
      <c r="H41" s="14">
        <v>0</v>
      </c>
      <c r="I41" s="46" t="s">
        <v>21</v>
      </c>
      <c r="J41" s="14">
        <f>SUM(J39)</f>
        <v>4</v>
      </c>
      <c r="K41" s="14">
        <f t="shared" ref="K41:O41" si="8">SUM(K39)</f>
        <v>4</v>
      </c>
      <c r="L41" s="14">
        <f t="shared" si="8"/>
        <v>0</v>
      </c>
      <c r="M41" s="14">
        <f t="shared" si="8"/>
        <v>2</v>
      </c>
      <c r="N41" s="14">
        <f t="shared" si="8"/>
        <v>2</v>
      </c>
      <c r="O41" s="36">
        <f t="shared" si="8"/>
        <v>0</v>
      </c>
      <c r="P41" s="12">
        <f>SUM(C41,F41,J41,M41)</f>
        <v>17</v>
      </c>
    </row>
    <row r="42" spans="1:16" s="29" customFormat="1" ht="31.5" thickBot="1" x14ac:dyDescent="0.45">
      <c r="A42" s="91"/>
      <c r="B42" s="47" t="s">
        <v>22</v>
      </c>
      <c r="C42" s="48">
        <f>SUM(C40:C41)</f>
        <v>10</v>
      </c>
      <c r="D42" s="48">
        <f t="shared" ref="D42:H42" si="9">SUM(D40:D41)</f>
        <v>12</v>
      </c>
      <c r="E42" s="48">
        <f t="shared" si="9"/>
        <v>0</v>
      </c>
      <c r="F42" s="48">
        <f t="shared" si="9"/>
        <v>10</v>
      </c>
      <c r="G42" s="48">
        <f t="shared" si="9"/>
        <v>12</v>
      </c>
      <c r="H42" s="48">
        <f t="shared" si="9"/>
        <v>0</v>
      </c>
      <c r="I42" s="49" t="s">
        <v>22</v>
      </c>
      <c r="J42" s="48">
        <f>SUM(J40:J41)</f>
        <v>7</v>
      </c>
      <c r="K42" s="48">
        <f t="shared" ref="K42:O42" si="10">SUM(K40:K41)</f>
        <v>8</v>
      </c>
      <c r="L42" s="48">
        <f t="shared" si="10"/>
        <v>0</v>
      </c>
      <c r="M42" s="48">
        <f t="shared" si="10"/>
        <v>9</v>
      </c>
      <c r="N42" s="48">
        <f t="shared" si="10"/>
        <v>10</v>
      </c>
      <c r="O42" s="50">
        <f t="shared" si="10"/>
        <v>0</v>
      </c>
      <c r="P42" s="51">
        <f>SUM(C42,F42,J42,M42)</f>
        <v>36</v>
      </c>
    </row>
    <row r="43" spans="1:16" s="29" customFormat="1" ht="29" thickTop="1" thickBot="1" x14ac:dyDescent="0.45">
      <c r="A43" s="81"/>
      <c r="B43" s="81"/>
      <c r="C43" s="81"/>
      <c r="D43" s="81"/>
      <c r="E43" s="81"/>
      <c r="F43" s="81"/>
      <c r="G43" s="81"/>
      <c r="H43" s="81"/>
      <c r="I43" s="81"/>
      <c r="J43" s="81"/>
      <c r="K43" s="81"/>
      <c r="L43" s="81"/>
      <c r="M43" s="81"/>
      <c r="N43" s="81"/>
      <c r="O43" s="81"/>
      <c r="P43" s="51"/>
    </row>
    <row r="44" spans="1:16" s="54" customFormat="1" ht="169.4" customHeight="1" thickTop="1" thickBot="1" x14ac:dyDescent="0.65">
      <c r="A44" s="52" t="s">
        <v>12</v>
      </c>
      <c r="B44" s="92" t="s">
        <v>76</v>
      </c>
      <c r="C44" s="93"/>
      <c r="D44" s="93"/>
      <c r="E44" s="93"/>
      <c r="F44" s="93"/>
      <c r="G44" s="93"/>
      <c r="H44" s="93"/>
      <c r="I44" s="93"/>
      <c r="J44" s="93"/>
      <c r="K44" s="93"/>
      <c r="L44" s="93"/>
      <c r="M44" s="93"/>
      <c r="N44" s="93"/>
      <c r="O44" s="94"/>
      <c r="P44" s="53"/>
    </row>
    <row r="45" spans="1:16" ht="23.5" thickTop="1" x14ac:dyDescent="0.5"/>
    <row r="48" spans="1:16" ht="18" x14ac:dyDescent="0.4">
      <c r="B48" s="2"/>
      <c r="C48" s="2"/>
      <c r="D48" s="2"/>
      <c r="E48" s="2"/>
      <c r="F48" s="2"/>
      <c r="G48" s="2"/>
      <c r="H48" s="2"/>
      <c r="I48" s="2"/>
      <c r="J48" s="2"/>
      <c r="K48" s="2"/>
      <c r="L48" s="2"/>
      <c r="M48" s="2"/>
      <c r="N48" s="2"/>
      <c r="O48" s="2"/>
      <c r="P48" s="2"/>
    </row>
    <row r="49" spans="2:16" ht="18" x14ac:dyDescent="0.4">
      <c r="B49" s="2"/>
      <c r="C49" s="2"/>
      <c r="D49" s="2"/>
      <c r="E49" s="2"/>
      <c r="F49" s="2"/>
      <c r="G49" s="2"/>
      <c r="H49" s="2"/>
      <c r="I49" s="2"/>
      <c r="J49" s="2"/>
      <c r="K49" s="2"/>
      <c r="L49" s="2"/>
      <c r="M49" s="2"/>
      <c r="N49" s="2"/>
      <c r="O49" s="2"/>
      <c r="P49" s="2"/>
    </row>
    <row r="50" spans="2:16" ht="18" x14ac:dyDescent="0.4">
      <c r="B50" s="2"/>
      <c r="C50" s="2"/>
      <c r="D50" s="2"/>
      <c r="E50" s="2"/>
      <c r="F50" s="2"/>
      <c r="G50" s="2"/>
      <c r="H50" s="2"/>
      <c r="I50" s="2"/>
      <c r="J50" s="2"/>
      <c r="K50" s="2"/>
      <c r="L50" s="2"/>
      <c r="M50" s="2"/>
      <c r="N50" s="2"/>
      <c r="O50" s="2"/>
      <c r="P50" s="2"/>
    </row>
    <row r="51" spans="2:16" ht="18" x14ac:dyDescent="0.4">
      <c r="B51" s="2"/>
      <c r="C51" s="2"/>
      <c r="D51" s="2"/>
      <c r="E51" s="2"/>
      <c r="F51" s="2"/>
      <c r="G51" s="2"/>
      <c r="H51" s="2"/>
      <c r="I51" s="2"/>
      <c r="J51" s="2"/>
      <c r="K51" s="2"/>
      <c r="L51" s="2"/>
      <c r="M51" s="2"/>
      <c r="N51" s="2"/>
      <c r="O51" s="2"/>
      <c r="P51" s="2"/>
    </row>
    <row r="52" spans="2:16" ht="18" x14ac:dyDescent="0.4">
      <c r="B52" s="2"/>
      <c r="C52" s="2"/>
      <c r="D52" s="2"/>
      <c r="E52" s="2"/>
      <c r="F52" s="2"/>
      <c r="G52" s="2"/>
      <c r="H52" s="2"/>
      <c r="I52" s="2"/>
      <c r="J52" s="2"/>
      <c r="K52" s="2"/>
      <c r="L52" s="2"/>
      <c r="M52" s="2"/>
      <c r="N52" s="2"/>
      <c r="O52" s="2"/>
      <c r="P52" s="2"/>
    </row>
    <row r="53" spans="2:16" ht="18" x14ac:dyDescent="0.4">
      <c r="B53" s="2"/>
      <c r="C53" s="2"/>
      <c r="D53" s="2"/>
      <c r="E53" s="2"/>
      <c r="F53" s="2"/>
      <c r="G53" s="2"/>
      <c r="H53" s="2"/>
      <c r="I53" s="2"/>
      <c r="J53" s="2"/>
      <c r="K53" s="2"/>
      <c r="L53" s="2"/>
      <c r="M53" s="2"/>
      <c r="N53" s="2"/>
      <c r="O53" s="2"/>
      <c r="P53" s="2"/>
    </row>
    <row r="54" spans="2:16" ht="18" x14ac:dyDescent="0.4">
      <c r="B54" s="2"/>
      <c r="C54" s="2"/>
      <c r="D54" s="2"/>
      <c r="E54" s="2"/>
      <c r="F54" s="2"/>
      <c r="G54" s="2"/>
      <c r="H54" s="2"/>
      <c r="I54" s="2"/>
      <c r="J54" s="2"/>
      <c r="K54" s="2"/>
      <c r="L54" s="2"/>
      <c r="M54" s="2"/>
      <c r="N54" s="2"/>
      <c r="O54" s="2"/>
      <c r="P54" s="2"/>
    </row>
    <row r="55" spans="2:16" ht="16.5" customHeight="1" x14ac:dyDescent="0.4">
      <c r="B55" s="2"/>
      <c r="C55" s="2"/>
      <c r="D55" s="2"/>
      <c r="E55" s="2"/>
      <c r="F55" s="2"/>
      <c r="G55" s="2"/>
      <c r="H55" s="2"/>
      <c r="I55" s="2"/>
      <c r="J55" s="2"/>
      <c r="K55" s="2"/>
      <c r="L55" s="2"/>
      <c r="M55" s="2"/>
      <c r="N55" s="2"/>
      <c r="O55" s="2"/>
      <c r="P55" s="2"/>
    </row>
    <row r="56" spans="2:16" ht="16.5" customHeight="1" x14ac:dyDescent="0.4">
      <c r="B56" s="2"/>
      <c r="C56" s="2"/>
      <c r="D56" s="2"/>
      <c r="E56" s="2"/>
      <c r="F56" s="2"/>
      <c r="G56" s="2"/>
      <c r="H56" s="2"/>
      <c r="I56" s="2"/>
      <c r="J56" s="2"/>
      <c r="K56" s="2"/>
      <c r="L56" s="2"/>
      <c r="M56" s="2"/>
      <c r="N56" s="2"/>
      <c r="O56" s="2"/>
      <c r="P56" s="2"/>
    </row>
    <row r="57" spans="2:16" ht="16.5" customHeight="1" x14ac:dyDescent="0.4">
      <c r="B57" s="2"/>
      <c r="C57" s="2"/>
      <c r="D57" s="2"/>
      <c r="E57" s="2"/>
      <c r="F57" s="2"/>
      <c r="G57" s="2"/>
      <c r="H57" s="2"/>
      <c r="I57" s="2"/>
      <c r="J57" s="2"/>
      <c r="K57" s="2"/>
      <c r="L57" s="2"/>
      <c r="M57" s="2"/>
      <c r="N57" s="2"/>
      <c r="O57" s="2"/>
      <c r="P57" s="2"/>
    </row>
    <row r="58" spans="2:16" ht="16.5" customHeight="1" x14ac:dyDescent="0.4">
      <c r="B58" s="2"/>
      <c r="C58" s="2"/>
      <c r="D58" s="2"/>
      <c r="E58" s="2"/>
      <c r="F58" s="2"/>
      <c r="G58" s="2"/>
      <c r="H58" s="2"/>
      <c r="I58" s="2"/>
      <c r="J58" s="2"/>
      <c r="K58" s="2"/>
      <c r="L58" s="2"/>
      <c r="M58" s="2"/>
      <c r="N58" s="2"/>
      <c r="O58" s="2"/>
      <c r="P58" s="2"/>
    </row>
    <row r="59" spans="2:16" ht="18" x14ac:dyDescent="0.4">
      <c r="B59" s="2"/>
      <c r="C59" s="2"/>
      <c r="D59" s="2"/>
      <c r="E59" s="2"/>
      <c r="F59" s="2"/>
      <c r="G59" s="2"/>
      <c r="H59" s="2"/>
      <c r="I59" s="2"/>
      <c r="J59" s="2"/>
      <c r="K59" s="2"/>
      <c r="L59" s="2"/>
      <c r="M59" s="2"/>
      <c r="N59" s="2"/>
      <c r="O59" s="2"/>
      <c r="P59" s="2"/>
    </row>
    <row r="60" spans="2:16" ht="19.5" customHeight="1" x14ac:dyDescent="0.4">
      <c r="B60" s="2"/>
      <c r="C60" s="2"/>
      <c r="D60" s="2"/>
      <c r="E60" s="2"/>
      <c r="F60" s="2"/>
      <c r="G60" s="2"/>
      <c r="H60" s="2"/>
      <c r="I60" s="2"/>
      <c r="J60" s="2"/>
      <c r="K60" s="2"/>
      <c r="L60" s="2"/>
      <c r="M60" s="2"/>
      <c r="N60" s="2"/>
      <c r="O60" s="2"/>
      <c r="P60" s="2"/>
    </row>
    <row r="61" spans="2:16" ht="18" x14ac:dyDescent="0.4">
      <c r="B61" s="2"/>
      <c r="C61" s="2"/>
      <c r="D61" s="2"/>
      <c r="E61" s="2"/>
      <c r="F61" s="2"/>
      <c r="G61" s="2"/>
      <c r="H61" s="2"/>
      <c r="I61" s="2"/>
      <c r="J61" s="2"/>
      <c r="K61" s="2"/>
      <c r="L61" s="2"/>
      <c r="M61" s="2"/>
      <c r="N61" s="2"/>
      <c r="O61" s="2"/>
      <c r="P61" s="2"/>
    </row>
    <row r="62" spans="2:16" ht="16.5" customHeight="1" x14ac:dyDescent="0.4">
      <c r="B62" s="2"/>
      <c r="C62" s="2"/>
      <c r="D62" s="2"/>
      <c r="E62" s="2"/>
      <c r="F62" s="2"/>
      <c r="G62" s="2"/>
      <c r="H62" s="2"/>
      <c r="I62" s="2"/>
      <c r="J62" s="2"/>
      <c r="K62" s="2"/>
      <c r="L62" s="2"/>
      <c r="M62" s="2"/>
      <c r="N62" s="2"/>
      <c r="O62" s="2"/>
      <c r="P62" s="2"/>
    </row>
    <row r="63" spans="2:16" ht="18" x14ac:dyDescent="0.4">
      <c r="B63" s="2"/>
      <c r="C63" s="2"/>
      <c r="D63" s="2"/>
      <c r="E63" s="2"/>
      <c r="F63" s="2"/>
      <c r="G63" s="2"/>
      <c r="H63" s="2"/>
      <c r="I63" s="2"/>
      <c r="J63" s="2"/>
      <c r="K63" s="2"/>
      <c r="L63" s="2"/>
      <c r="M63" s="2"/>
      <c r="N63" s="2"/>
      <c r="O63" s="2"/>
      <c r="P63" s="2"/>
    </row>
    <row r="64" spans="2:16" ht="18" x14ac:dyDescent="0.4">
      <c r="B64" s="2"/>
      <c r="C64" s="2"/>
      <c r="D64" s="2"/>
      <c r="E64" s="2"/>
      <c r="F64" s="2"/>
      <c r="G64" s="2"/>
      <c r="H64" s="2"/>
      <c r="I64" s="2"/>
      <c r="J64" s="2"/>
      <c r="K64" s="2"/>
      <c r="L64" s="2"/>
      <c r="M64" s="2"/>
      <c r="N64" s="2"/>
      <c r="O64" s="2"/>
      <c r="P64" s="2"/>
    </row>
    <row r="65" spans="2:16" ht="18" x14ac:dyDescent="0.4">
      <c r="B65" s="2"/>
      <c r="C65" s="2"/>
      <c r="D65" s="2"/>
      <c r="E65" s="2"/>
      <c r="F65" s="2"/>
      <c r="G65" s="2"/>
      <c r="H65" s="2"/>
      <c r="I65" s="2"/>
      <c r="J65" s="2"/>
      <c r="K65" s="2"/>
      <c r="L65" s="2"/>
      <c r="M65" s="2"/>
      <c r="N65" s="2"/>
      <c r="O65" s="2"/>
      <c r="P65" s="2"/>
    </row>
    <row r="66" spans="2:16" ht="18" x14ac:dyDescent="0.4">
      <c r="B66" s="2"/>
      <c r="C66" s="2"/>
      <c r="D66" s="2"/>
      <c r="E66" s="2"/>
      <c r="F66" s="2"/>
      <c r="G66" s="2"/>
      <c r="H66" s="2"/>
      <c r="I66" s="2"/>
      <c r="J66" s="2"/>
      <c r="K66" s="2"/>
      <c r="L66" s="2"/>
      <c r="M66" s="2"/>
      <c r="N66" s="2"/>
      <c r="O66" s="2"/>
      <c r="P66" s="2"/>
    </row>
    <row r="67" spans="2:16" ht="18" x14ac:dyDescent="0.4">
      <c r="B67" s="2"/>
      <c r="C67" s="2"/>
      <c r="D67" s="2"/>
      <c r="E67" s="2"/>
      <c r="F67" s="2"/>
      <c r="G67" s="2"/>
      <c r="H67" s="2"/>
      <c r="I67" s="2"/>
      <c r="J67" s="2"/>
      <c r="K67" s="2"/>
      <c r="L67" s="2"/>
      <c r="M67" s="2"/>
      <c r="N67" s="2"/>
      <c r="O67" s="2"/>
      <c r="P67" s="2"/>
    </row>
    <row r="68" spans="2:16" ht="18" x14ac:dyDescent="0.4">
      <c r="B68" s="2"/>
      <c r="C68" s="2"/>
      <c r="D68" s="2"/>
      <c r="E68" s="2"/>
      <c r="F68" s="2"/>
      <c r="G68" s="2"/>
      <c r="H68" s="2"/>
      <c r="I68" s="2"/>
      <c r="J68" s="2"/>
      <c r="K68" s="2"/>
      <c r="L68" s="2"/>
      <c r="M68" s="2"/>
      <c r="N68" s="2"/>
      <c r="O68" s="2"/>
      <c r="P68" s="2"/>
    </row>
    <row r="69" spans="2:16" ht="18" x14ac:dyDescent="0.4">
      <c r="B69" s="2"/>
      <c r="C69" s="2"/>
      <c r="D69" s="2"/>
      <c r="E69" s="2"/>
      <c r="F69" s="2"/>
      <c r="G69" s="2"/>
      <c r="H69" s="2"/>
      <c r="I69" s="2"/>
      <c r="J69" s="2"/>
      <c r="K69" s="2"/>
      <c r="L69" s="2"/>
      <c r="M69" s="2"/>
      <c r="N69" s="2"/>
      <c r="O69" s="2"/>
      <c r="P69" s="2"/>
    </row>
  </sheetData>
  <mergeCells count="22">
    <mergeCell ref="B44:O44"/>
    <mergeCell ref="B2:O2"/>
    <mergeCell ref="J4:L4"/>
    <mergeCell ref="M4:O4"/>
    <mergeCell ref="A3:A5"/>
    <mergeCell ref="B4:B5"/>
    <mergeCell ref="I4:I5"/>
    <mergeCell ref="B3:H3"/>
    <mergeCell ref="I3:O3"/>
    <mergeCell ref="C4:E4"/>
    <mergeCell ref="F4:H4"/>
    <mergeCell ref="A1:O1"/>
    <mergeCell ref="A43:O43"/>
    <mergeCell ref="A6:A12"/>
    <mergeCell ref="B6:O6"/>
    <mergeCell ref="A17:A19"/>
    <mergeCell ref="B17:O17"/>
    <mergeCell ref="A13:A16"/>
    <mergeCell ref="B13:O13"/>
    <mergeCell ref="B20:O20"/>
    <mergeCell ref="A21:A39"/>
    <mergeCell ref="A40:A42"/>
  </mergeCells>
  <phoneticPr fontId="1" type="noConversion"/>
  <printOptions horizontalCentered="1"/>
  <pageMargins left="0.15748031496062992" right="0.15748031496062992" top="0.78740157480314965" bottom="0.39370078740157483" header="0.31496062992125984" footer="0.11811023622047245"/>
  <pageSetup paperSize="8" scale="56" orientation="portrait" r:id="rId1"/>
  <headerFooter alignWithMargins="0">
    <oddHeader>&amp;R列印日期&amp;D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107日環管所(一般生)(中文) (新版)</vt:lpstr>
      <vt:lpstr>'107日環管所(一般生)(中文) (新版)'!Print_Area</vt:lpstr>
    </vt:vector>
  </TitlesOfParts>
  <Company>Tajen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sxfghsdf</cp:lastModifiedBy>
  <cp:lastPrinted>2019-05-07T00:38:41Z</cp:lastPrinted>
  <dcterms:created xsi:type="dcterms:W3CDTF">1999-09-01T03:11:59Z</dcterms:created>
  <dcterms:modified xsi:type="dcterms:W3CDTF">2019-06-10T03:49:32Z</dcterms:modified>
</cp:coreProperties>
</file>