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108" windowWidth="9408" windowHeight="4572"/>
  </bookViews>
  <sheets>
    <sheet name="102進環管所-在職專班(中文)" sheetId="16" r:id="rId1"/>
    <sheet name="102進環管所-在職專班(英文)" sheetId="17" r:id="rId2"/>
  </sheets>
  <definedNames>
    <definedName name="_xlnm.Print_Area" localSheetId="0">'102進環管所-在職專班(中文)'!$A$1:$N$46</definedName>
    <definedName name="_xlnm.Print_Area" localSheetId="1">'102進環管所-在職專班(英文)'!$A$1:$P$45</definedName>
  </definedNames>
  <calcPr calcId="144525"/>
  <webPublishObjects count="1">
    <webPublishObject id="19532" divId="歷年甲乙丙組課程規劃表_19532" destinationFile="D:\照片\環管所資料\envmange3\Page.htm"/>
  </webPublishObjects>
</workbook>
</file>

<file path=xl/calcChain.xml><?xml version="1.0" encoding="utf-8"?>
<calcChain xmlns="http://schemas.openxmlformats.org/spreadsheetml/2006/main">
  <c r="P43" i="17" l="1"/>
  <c r="H43" i="17"/>
  <c r="O39" i="17"/>
  <c r="N39" i="17"/>
  <c r="M39" i="17"/>
  <c r="L39" i="17"/>
  <c r="H39" i="17"/>
  <c r="G39" i="17"/>
  <c r="F39" i="17"/>
  <c r="E39" i="17"/>
  <c r="O17" i="17"/>
  <c r="O40" i="17" s="1"/>
  <c r="N17" i="17"/>
  <c r="N40" i="17" s="1"/>
  <c r="M17" i="17"/>
  <c r="M40" i="17" s="1"/>
  <c r="L17" i="17"/>
  <c r="L40" i="17" s="1"/>
  <c r="H17" i="17"/>
  <c r="H40" i="17" s="1"/>
  <c r="G17" i="17"/>
  <c r="G40" i="17" s="1"/>
  <c r="F17" i="17"/>
  <c r="F40" i="17" s="1"/>
  <c r="E17" i="17"/>
  <c r="E40" i="17" s="1"/>
  <c r="O11" i="17"/>
  <c r="O42" i="17" s="1"/>
  <c r="O44" i="17" s="1"/>
  <c r="N11" i="17"/>
  <c r="N42" i="17" s="1"/>
  <c r="N44" i="17" s="1"/>
  <c r="M11" i="17"/>
  <c r="M42" i="17" s="1"/>
  <c r="M44" i="17" s="1"/>
  <c r="L11" i="17"/>
  <c r="L42" i="17" s="1"/>
  <c r="L44" i="17" s="1"/>
  <c r="H11" i="17"/>
  <c r="H42" i="17" s="1"/>
  <c r="G11" i="17"/>
  <c r="G42" i="17" s="1"/>
  <c r="G44" i="17" s="1"/>
  <c r="F11" i="17"/>
  <c r="F42" i="17" s="1"/>
  <c r="F44" i="17" s="1"/>
  <c r="E11" i="17"/>
  <c r="E42" i="17" s="1"/>
  <c r="E44" i="17" s="1"/>
  <c r="O10" i="17"/>
  <c r="N10" i="17"/>
  <c r="M10" i="17"/>
  <c r="L10" i="17"/>
  <c r="H10" i="17"/>
  <c r="G10" i="17"/>
  <c r="F10" i="17"/>
  <c r="E10" i="17"/>
  <c r="P42" i="17" l="1"/>
  <c r="P44" i="17" s="1"/>
  <c r="H44" i="17"/>
  <c r="K18" i="16"/>
  <c r="K40" i="16"/>
  <c r="K41" i="16"/>
  <c r="L18" i="16"/>
  <c r="L40" i="16"/>
  <c r="L41" i="16" s="1"/>
  <c r="M18" i="16"/>
  <c r="J18" i="16"/>
  <c r="J40" i="16"/>
  <c r="J41" i="16" s="1"/>
  <c r="E18" i="16"/>
  <c r="E41" i="16"/>
  <c r="E40" i="16"/>
  <c r="F18" i="16"/>
  <c r="G18" i="16"/>
  <c r="G41" i="16"/>
  <c r="G40" i="16"/>
  <c r="D18" i="16"/>
  <c r="D40" i="16"/>
  <c r="D41" i="16"/>
  <c r="F40" i="16"/>
  <c r="F41" i="16"/>
  <c r="N44" i="16"/>
  <c r="G44" i="16"/>
  <c r="M40" i="16"/>
  <c r="M11" i="16"/>
  <c r="M43" i="16"/>
  <c r="M45" i="16"/>
  <c r="L11" i="16"/>
  <c r="L43" i="16"/>
  <c r="L45" i="16"/>
  <c r="K11" i="16"/>
  <c r="K43" i="16"/>
  <c r="K45" i="16"/>
  <c r="J11" i="16"/>
  <c r="J43" i="16"/>
  <c r="J45" i="16"/>
  <c r="G11" i="16"/>
  <c r="G43" i="16"/>
  <c r="G45" i="16"/>
  <c r="F11" i="16"/>
  <c r="F43" i="16"/>
  <c r="F45" i="16"/>
  <c r="E11" i="16"/>
  <c r="E43" i="16"/>
  <c r="E45" i="16"/>
  <c r="D11" i="16"/>
  <c r="D43" i="16"/>
  <c r="D45" i="16"/>
  <c r="M10" i="16"/>
  <c r="L10" i="16"/>
  <c r="K10" i="16"/>
  <c r="J10" i="16"/>
  <c r="G10" i="16"/>
  <c r="F10" i="16"/>
  <c r="N43" i="16"/>
  <c r="N45" i="16"/>
  <c r="E10" i="16"/>
  <c r="D10" i="16"/>
  <c r="M41" i="16"/>
</calcChain>
</file>

<file path=xl/sharedStrings.xml><?xml version="1.0" encoding="utf-8"?>
<sst xmlns="http://schemas.openxmlformats.org/spreadsheetml/2006/main" count="236" uniqueCount="128">
  <si>
    <t>作業環境控制工程</t>
    <phoneticPr fontId="1" type="noConversion"/>
  </si>
  <si>
    <t>室內空氣品質</t>
    <phoneticPr fontId="1" type="noConversion"/>
  </si>
  <si>
    <t>工業通風</t>
    <phoneticPr fontId="1" type="noConversion"/>
  </si>
  <si>
    <t>工業安全衛生法規</t>
    <phoneticPr fontId="1" type="noConversion"/>
  </si>
  <si>
    <t>生物性危害評估</t>
    <phoneticPr fontId="1" type="noConversion"/>
  </si>
  <si>
    <t>醫院職業安全衛生</t>
    <phoneticPr fontId="1" type="noConversion"/>
  </si>
  <si>
    <t>職業衛生特論</t>
    <phoneticPr fontId="1" type="noConversion"/>
  </si>
  <si>
    <t>地理資訊系統</t>
    <phoneticPr fontId="1" type="noConversion"/>
  </si>
  <si>
    <t>環境政策與法規</t>
    <phoneticPr fontId="1" type="noConversion"/>
  </si>
  <si>
    <t>多變量分析</t>
    <phoneticPr fontId="1" type="noConversion"/>
  </si>
  <si>
    <t>廢棄物管理</t>
    <phoneticPr fontId="1" type="noConversion"/>
  </si>
  <si>
    <t>空氣品質管理</t>
    <phoneticPr fontId="1" type="noConversion"/>
  </si>
  <si>
    <t>環境影響評估</t>
    <phoneticPr fontId="1" type="noConversion"/>
  </si>
  <si>
    <t>水處理技術</t>
    <phoneticPr fontId="1" type="noConversion"/>
  </si>
  <si>
    <t>水資源管理</t>
    <phoneticPr fontId="1" type="noConversion"/>
  </si>
  <si>
    <t>全球環境議題研究</t>
    <phoneticPr fontId="1" type="noConversion"/>
  </si>
  <si>
    <r>
      <rPr>
        <b/>
        <sz val="10"/>
        <color indexed="8"/>
        <rFont val="標楷體"/>
        <family val="4"/>
        <charset val="136"/>
      </rPr>
      <t>類別</t>
    </r>
    <phoneticPr fontId="1" type="noConversion"/>
  </si>
  <si>
    <r>
      <rPr>
        <b/>
        <sz val="10"/>
        <color indexed="8"/>
        <rFont val="標楷體"/>
        <family val="4"/>
        <charset val="136"/>
      </rPr>
      <t>第</t>
    </r>
    <r>
      <rPr>
        <b/>
        <sz val="10"/>
        <color indexed="8"/>
        <rFont val="Times New Roman"/>
        <family val="1"/>
      </rPr>
      <t xml:space="preserve">   </t>
    </r>
    <r>
      <rPr>
        <b/>
        <sz val="10"/>
        <color indexed="8"/>
        <rFont val="標楷體"/>
        <family val="4"/>
        <charset val="136"/>
      </rPr>
      <t>一</t>
    </r>
    <r>
      <rPr>
        <b/>
        <sz val="10"/>
        <color indexed="8"/>
        <rFont val="Times New Roman"/>
        <family val="1"/>
      </rPr>
      <t xml:space="preserve">   </t>
    </r>
    <r>
      <rPr>
        <b/>
        <sz val="10"/>
        <color indexed="8"/>
        <rFont val="標楷體"/>
        <family val="4"/>
        <charset val="136"/>
      </rPr>
      <t>學</t>
    </r>
    <r>
      <rPr>
        <b/>
        <sz val="10"/>
        <color indexed="8"/>
        <rFont val="Times New Roman"/>
        <family val="1"/>
      </rPr>
      <t xml:space="preserve">   </t>
    </r>
    <r>
      <rPr>
        <b/>
        <sz val="10"/>
        <color indexed="8"/>
        <rFont val="標楷體"/>
        <family val="4"/>
        <charset val="136"/>
      </rPr>
      <t>年</t>
    </r>
    <phoneticPr fontId="1" type="noConversion"/>
  </si>
  <si>
    <r>
      <rPr>
        <b/>
        <sz val="10"/>
        <color indexed="8"/>
        <rFont val="標楷體"/>
        <family val="4"/>
        <charset val="136"/>
      </rPr>
      <t>第</t>
    </r>
    <r>
      <rPr>
        <b/>
        <sz val="10"/>
        <color indexed="8"/>
        <rFont val="Times New Roman"/>
        <family val="1"/>
      </rPr>
      <t xml:space="preserve">   </t>
    </r>
    <r>
      <rPr>
        <b/>
        <sz val="10"/>
        <color indexed="8"/>
        <rFont val="標楷體"/>
        <family val="4"/>
        <charset val="136"/>
      </rPr>
      <t>二</t>
    </r>
    <r>
      <rPr>
        <b/>
        <sz val="10"/>
        <color indexed="8"/>
        <rFont val="Times New Roman"/>
        <family val="1"/>
      </rPr>
      <t xml:space="preserve">   </t>
    </r>
    <r>
      <rPr>
        <b/>
        <sz val="10"/>
        <color indexed="8"/>
        <rFont val="標楷體"/>
        <family val="4"/>
        <charset val="136"/>
      </rPr>
      <t>學</t>
    </r>
    <r>
      <rPr>
        <b/>
        <sz val="10"/>
        <color indexed="8"/>
        <rFont val="Times New Roman"/>
        <family val="1"/>
      </rPr>
      <t xml:space="preserve">   </t>
    </r>
    <r>
      <rPr>
        <b/>
        <sz val="10"/>
        <color indexed="8"/>
        <rFont val="標楷體"/>
        <family val="4"/>
        <charset val="136"/>
      </rPr>
      <t>年</t>
    </r>
    <phoneticPr fontId="1" type="noConversion"/>
  </si>
  <si>
    <r>
      <rPr>
        <b/>
        <sz val="12"/>
        <color indexed="8"/>
        <rFont val="標楷體"/>
        <family val="4"/>
        <charset val="136"/>
      </rPr>
      <t>科</t>
    </r>
    <r>
      <rPr>
        <b/>
        <sz val="12"/>
        <color indexed="8"/>
        <rFont val="Times New Roman"/>
        <family val="1"/>
      </rPr>
      <t xml:space="preserve">        </t>
    </r>
    <r>
      <rPr>
        <b/>
        <sz val="12"/>
        <color indexed="8"/>
        <rFont val="標楷體"/>
        <family val="4"/>
        <charset val="136"/>
      </rPr>
      <t>目</t>
    </r>
    <phoneticPr fontId="1" type="noConversion"/>
  </si>
  <si>
    <r>
      <rPr>
        <b/>
        <sz val="12"/>
        <color indexed="8"/>
        <rFont val="標楷體"/>
        <family val="4"/>
        <charset val="136"/>
      </rPr>
      <t>上學期</t>
    </r>
    <phoneticPr fontId="1" type="noConversion"/>
  </si>
  <si>
    <r>
      <rPr>
        <b/>
        <sz val="12"/>
        <color indexed="8"/>
        <rFont val="標楷體"/>
        <family val="4"/>
        <charset val="136"/>
      </rPr>
      <t>下學期</t>
    </r>
    <phoneticPr fontId="1" type="noConversion"/>
  </si>
  <si>
    <r>
      <rPr>
        <b/>
        <sz val="12"/>
        <color indexed="8"/>
        <rFont val="標楷體"/>
        <family val="4"/>
        <charset val="136"/>
      </rPr>
      <t>科</t>
    </r>
    <r>
      <rPr>
        <b/>
        <sz val="12"/>
        <color indexed="8"/>
        <rFont val="Times New Roman"/>
        <family val="1"/>
      </rPr>
      <t xml:space="preserve">          </t>
    </r>
    <r>
      <rPr>
        <b/>
        <sz val="12"/>
        <color indexed="8"/>
        <rFont val="標楷體"/>
        <family val="4"/>
        <charset val="136"/>
      </rPr>
      <t>目</t>
    </r>
    <phoneticPr fontId="1" type="noConversion"/>
  </si>
  <si>
    <r>
      <rPr>
        <b/>
        <sz val="12"/>
        <color indexed="8"/>
        <rFont val="標楷體"/>
        <family val="4"/>
        <charset val="136"/>
      </rPr>
      <t>學分</t>
    </r>
    <phoneticPr fontId="1" type="noConversion"/>
  </si>
  <si>
    <r>
      <rPr>
        <b/>
        <sz val="12"/>
        <color indexed="8"/>
        <rFont val="標楷體"/>
        <family val="4"/>
        <charset val="136"/>
      </rPr>
      <t>時數</t>
    </r>
    <phoneticPr fontId="1" type="noConversion"/>
  </si>
  <si>
    <r>
      <rPr>
        <sz val="12"/>
        <color indexed="8"/>
        <rFont val="標楷體"/>
        <family val="4"/>
        <charset val="136"/>
      </rPr>
      <t>專題討論</t>
    </r>
    <r>
      <rPr>
        <sz val="12"/>
        <color indexed="8"/>
        <rFont val="Times New Roman"/>
        <family val="1"/>
      </rPr>
      <t>I</t>
    </r>
    <phoneticPr fontId="1" type="noConversion"/>
  </si>
  <si>
    <r>
      <rPr>
        <sz val="12"/>
        <color indexed="8"/>
        <rFont val="標楷體"/>
        <family val="4"/>
        <charset val="136"/>
      </rPr>
      <t>專題討論</t>
    </r>
    <r>
      <rPr>
        <sz val="12"/>
        <color indexed="8"/>
        <rFont val="Times New Roman"/>
        <family val="1"/>
      </rPr>
      <t xml:space="preserve"> </t>
    </r>
    <r>
      <rPr>
        <sz val="12"/>
        <color indexed="8"/>
        <rFont val="標楷體"/>
        <family val="4"/>
        <charset val="136"/>
      </rPr>
      <t>Ⅲ</t>
    </r>
    <r>
      <rPr>
        <sz val="12"/>
        <color indexed="8"/>
        <rFont val="Times New Roman"/>
        <family val="1"/>
      </rPr>
      <t xml:space="preserve"> </t>
    </r>
    <phoneticPr fontId="1" type="noConversion"/>
  </si>
  <si>
    <r>
      <rPr>
        <sz val="12"/>
        <color indexed="8"/>
        <rFont val="標楷體"/>
        <family val="4"/>
        <charset val="136"/>
      </rPr>
      <t>專題討論Ⅱ</t>
    </r>
    <phoneticPr fontId="1" type="noConversion"/>
  </si>
  <si>
    <r>
      <rPr>
        <sz val="12"/>
        <color indexed="8"/>
        <rFont val="標楷體"/>
        <family val="4"/>
        <charset val="136"/>
      </rPr>
      <t>專題討論Ⅳ</t>
    </r>
    <phoneticPr fontId="1" type="noConversion"/>
  </si>
  <si>
    <r>
      <rPr>
        <sz val="12"/>
        <color indexed="8"/>
        <rFont val="標楷體"/>
        <family val="4"/>
        <charset val="136"/>
      </rPr>
      <t>碩士論文</t>
    </r>
    <phoneticPr fontId="1" type="noConversion"/>
  </si>
  <si>
    <r>
      <rPr>
        <b/>
        <sz val="12"/>
        <color indexed="8"/>
        <rFont val="標楷體"/>
        <family val="4"/>
        <charset val="136"/>
      </rPr>
      <t>合計</t>
    </r>
    <phoneticPr fontId="1" type="noConversion"/>
  </si>
  <si>
    <r>
      <rPr>
        <sz val="12"/>
        <color indexed="8"/>
        <rFont val="標楷體"/>
        <family val="4"/>
        <charset val="136"/>
      </rPr>
      <t>年級必修總計</t>
    </r>
    <phoneticPr fontId="1" type="noConversion"/>
  </si>
  <si>
    <r>
      <rPr>
        <sz val="12"/>
        <color indexed="8"/>
        <rFont val="標楷體"/>
        <family val="4"/>
        <charset val="136"/>
      </rPr>
      <t>暴露與風險評估</t>
    </r>
    <phoneticPr fontId="1" type="noConversion"/>
  </si>
  <si>
    <r>
      <rPr>
        <sz val="12"/>
        <color indexed="8"/>
        <rFont val="標楷體"/>
        <family val="4"/>
        <charset val="136"/>
      </rPr>
      <t>國際標準驗證系統</t>
    </r>
    <phoneticPr fontId="1" type="noConversion"/>
  </si>
  <si>
    <r>
      <rPr>
        <sz val="12"/>
        <color indexed="8"/>
        <rFont val="標楷體"/>
        <family val="4"/>
        <charset val="136"/>
      </rPr>
      <t>高等統計學</t>
    </r>
    <phoneticPr fontId="1" type="noConversion"/>
  </si>
  <si>
    <r>
      <rPr>
        <sz val="12"/>
        <color indexed="8"/>
        <rFont val="標楷體"/>
        <family val="4"/>
        <charset val="136"/>
      </rPr>
      <t>基礎專業英文</t>
    </r>
    <phoneticPr fontId="1" type="noConversion"/>
  </si>
  <si>
    <r>
      <rPr>
        <sz val="12"/>
        <color indexed="8"/>
        <rFont val="標楷體"/>
        <family val="4"/>
        <charset val="136"/>
      </rPr>
      <t>進階專業英文</t>
    </r>
    <phoneticPr fontId="1" type="noConversion"/>
  </si>
  <si>
    <r>
      <rPr>
        <b/>
        <sz val="12"/>
        <color indexed="8"/>
        <rFont val="標楷體"/>
        <family val="4"/>
        <charset val="136"/>
      </rPr>
      <t>模組專業選修科目</t>
    </r>
    <phoneticPr fontId="1" type="noConversion"/>
  </si>
  <si>
    <r>
      <rPr>
        <b/>
        <sz val="12"/>
        <color indexed="8"/>
        <rFont val="標楷體"/>
        <family val="4"/>
        <charset val="136"/>
      </rPr>
      <t>環境模組</t>
    </r>
    <phoneticPr fontId="1" type="noConversion"/>
  </si>
  <si>
    <r>
      <rPr>
        <b/>
        <sz val="12"/>
        <color indexed="8"/>
        <rFont val="標楷體"/>
        <family val="4"/>
        <charset val="136"/>
      </rPr>
      <t>職安模組</t>
    </r>
    <phoneticPr fontId="1" type="noConversion"/>
  </si>
  <si>
    <r>
      <rPr>
        <b/>
        <sz val="12"/>
        <color indexed="8"/>
        <rFont val="標楷體"/>
        <family val="4"/>
        <charset val="136"/>
      </rPr>
      <t>總計</t>
    </r>
    <phoneticPr fontId="1" type="noConversion"/>
  </si>
  <si>
    <t>作業環境測定及實驗</t>
    <phoneticPr fontId="1" type="noConversion"/>
  </si>
  <si>
    <t>氣候變遷調適機制</t>
    <phoneticPr fontId="1" type="noConversion"/>
  </si>
  <si>
    <t>論文寫作</t>
    <phoneticPr fontId="1" type="noConversion"/>
  </si>
  <si>
    <t>高等儀器分析</t>
    <phoneticPr fontId="1" type="noConversion"/>
  </si>
  <si>
    <t>環境管理研究方法</t>
  </si>
  <si>
    <t>職業安全衛生研究方法</t>
  </si>
  <si>
    <t>永續發展與清淨製程特論</t>
    <phoneticPr fontId="1" type="noConversion"/>
  </si>
  <si>
    <t>環境規劃與管理</t>
    <phoneticPr fontId="1" type="noConversion"/>
  </si>
  <si>
    <t>環境生態管理</t>
    <phoneticPr fontId="1" type="noConversion"/>
  </si>
  <si>
    <t>營建安全</t>
    <phoneticPr fontId="1" type="noConversion"/>
  </si>
  <si>
    <t>工業安全衛生管理實務</t>
    <phoneticPr fontId="1" type="noConversion"/>
  </si>
  <si>
    <t xml:space="preserve">人因工程  </t>
    <phoneticPr fontId="1" type="noConversion"/>
  </si>
  <si>
    <t>製程安全評估</t>
    <phoneticPr fontId="1" type="noConversion"/>
  </si>
  <si>
    <t>電氣安全</t>
    <phoneticPr fontId="1" type="noConversion"/>
  </si>
  <si>
    <t>工業與環境毒物</t>
    <phoneticPr fontId="1" type="noConversion"/>
  </si>
  <si>
    <t>消防工程</t>
    <phoneticPr fontId="1" type="noConversion"/>
  </si>
  <si>
    <t>流行病學</t>
    <phoneticPr fontId="1" type="noConversion"/>
  </si>
  <si>
    <t>健康風險評估</t>
    <phoneticPr fontId="1" type="noConversion"/>
  </si>
  <si>
    <t>職業安全</t>
    <phoneticPr fontId="1" type="noConversion"/>
  </si>
  <si>
    <r>
      <rPr>
        <b/>
        <sz val="12"/>
        <color indexed="8"/>
        <rFont val="標楷體"/>
        <family val="4"/>
        <charset val="136"/>
      </rPr>
      <t>專業必修科目</t>
    </r>
    <r>
      <rPr>
        <b/>
        <sz val="12"/>
        <color indexed="8"/>
        <rFont val="Times New Roman"/>
        <family val="1"/>
      </rPr>
      <t>(10)</t>
    </r>
    <phoneticPr fontId="1" type="noConversion"/>
  </si>
  <si>
    <t>共同專業選修科目</t>
    <phoneticPr fontId="1" type="noConversion"/>
  </si>
  <si>
    <r>
      <rPr>
        <b/>
        <sz val="18"/>
        <color indexed="8"/>
        <rFont val="標楷體"/>
        <family val="4"/>
        <charset val="136"/>
      </rPr>
      <t>大仁科技大學進修部在職研究所環境管理研究所標準課程表</t>
    </r>
    <r>
      <rPr>
        <sz val="18"/>
        <color indexed="8"/>
        <rFont val="標楷體"/>
        <family val="4"/>
        <charset val="136"/>
      </rPr>
      <t xml:space="preserve">
(102學年度入學學生適用)</t>
    </r>
    <phoneticPr fontId="1" type="noConversion"/>
  </si>
  <si>
    <t>必修課程</t>
    <phoneticPr fontId="1" type="noConversion"/>
  </si>
  <si>
    <t>選修課程</t>
    <phoneticPr fontId="1" type="noConversion"/>
  </si>
  <si>
    <t>土壤及地下水污染防治管理</t>
    <phoneticPr fontId="1" type="noConversion"/>
  </si>
  <si>
    <r>
      <rPr>
        <b/>
        <sz val="12"/>
        <rFont val="標楷體"/>
        <family val="4"/>
        <charset val="136"/>
      </rPr>
      <t>合計</t>
    </r>
    <phoneticPr fontId="1" type="noConversion"/>
  </si>
  <si>
    <r>
      <rPr>
        <b/>
        <sz val="12"/>
        <rFont val="標楷體"/>
        <family val="4"/>
        <charset val="136"/>
      </rPr>
      <t>年級選修總計</t>
    </r>
    <phoneticPr fontId="1" type="noConversion"/>
  </si>
  <si>
    <r>
      <rPr>
        <b/>
        <sz val="12"/>
        <rFont val="標楷體"/>
        <family val="4"/>
        <charset val="136"/>
      </rPr>
      <t>年級最低選修學分</t>
    </r>
    <r>
      <rPr>
        <b/>
        <sz val="12"/>
        <rFont val="Times New Roman"/>
        <family val="1"/>
      </rPr>
      <t>/</t>
    </r>
    <r>
      <rPr>
        <b/>
        <sz val="12"/>
        <rFont val="標楷體"/>
        <family val="4"/>
        <charset val="136"/>
      </rPr>
      <t>時數</t>
    </r>
    <phoneticPr fontId="1" type="noConversion"/>
  </si>
  <si>
    <r>
      <rPr>
        <b/>
        <sz val="12"/>
        <rFont val="標楷體"/>
        <family val="4"/>
        <charset val="136"/>
      </rPr>
      <t>年級選修學分</t>
    </r>
    <r>
      <rPr>
        <b/>
        <sz val="12"/>
        <rFont val="Times New Roman"/>
        <family val="1"/>
      </rPr>
      <t>/</t>
    </r>
    <r>
      <rPr>
        <b/>
        <sz val="12"/>
        <rFont val="標楷體"/>
        <family val="4"/>
        <charset val="136"/>
      </rPr>
      <t>時數</t>
    </r>
    <phoneticPr fontId="1" type="noConversion"/>
  </si>
  <si>
    <r>
      <rPr>
        <sz val="12"/>
        <rFont val="標楷體"/>
        <family val="4"/>
        <charset val="136"/>
      </rPr>
      <t>必修學分</t>
    </r>
    <r>
      <rPr>
        <sz val="12"/>
        <rFont val="Times New Roman"/>
        <family val="1"/>
      </rPr>
      <t>/</t>
    </r>
    <r>
      <rPr>
        <sz val="12"/>
        <rFont val="標楷體"/>
        <family val="4"/>
        <charset val="136"/>
      </rPr>
      <t>時數</t>
    </r>
    <phoneticPr fontId="1" type="noConversion"/>
  </si>
  <si>
    <r>
      <rPr>
        <sz val="12"/>
        <rFont val="標楷體"/>
        <family val="4"/>
        <charset val="136"/>
      </rPr>
      <t>必修分</t>
    </r>
    <r>
      <rPr>
        <sz val="12"/>
        <rFont val="Times New Roman"/>
        <family val="1"/>
      </rPr>
      <t>/</t>
    </r>
    <r>
      <rPr>
        <sz val="12"/>
        <rFont val="標楷體"/>
        <family val="4"/>
        <charset val="136"/>
      </rPr>
      <t>時數</t>
    </r>
    <phoneticPr fontId="1" type="noConversion"/>
  </si>
  <si>
    <r>
      <rPr>
        <sz val="12"/>
        <rFont val="標楷體"/>
        <family val="4"/>
        <charset val="136"/>
      </rPr>
      <t>專業選修學分</t>
    </r>
    <r>
      <rPr>
        <sz val="12"/>
        <rFont val="Times New Roman"/>
        <family val="1"/>
      </rPr>
      <t>/</t>
    </r>
    <r>
      <rPr>
        <sz val="12"/>
        <rFont val="標楷體"/>
        <family val="4"/>
        <charset val="136"/>
      </rPr>
      <t>時數</t>
    </r>
    <phoneticPr fontId="1" type="noConversion"/>
  </si>
  <si>
    <r>
      <rPr>
        <sz val="12"/>
        <rFont val="標楷體"/>
        <family val="4"/>
        <charset val="136"/>
      </rPr>
      <t>總學分</t>
    </r>
    <r>
      <rPr>
        <sz val="12"/>
        <rFont val="Times New Roman"/>
        <family val="1"/>
      </rPr>
      <t>/</t>
    </r>
    <r>
      <rPr>
        <sz val="12"/>
        <rFont val="標楷體"/>
        <family val="4"/>
        <charset val="136"/>
      </rPr>
      <t>總時數</t>
    </r>
    <phoneticPr fontId="1" type="noConversion"/>
  </si>
  <si>
    <t>Seminar II</t>
    <phoneticPr fontId="1" type="noConversion"/>
  </si>
  <si>
    <t>Seminar III</t>
    <phoneticPr fontId="1" type="noConversion"/>
  </si>
  <si>
    <t>Seminar IV</t>
    <phoneticPr fontId="1" type="noConversion"/>
  </si>
  <si>
    <t>Master thesis</t>
  </si>
  <si>
    <t>Exposeure and risk assessment</t>
  </si>
  <si>
    <t>Advanced statistics</t>
  </si>
  <si>
    <t>Basic english of technology</t>
  </si>
  <si>
    <t>Advanced Professional English</t>
  </si>
  <si>
    <t>International Standardization Certification System</t>
  </si>
  <si>
    <t xml:space="preserve"> Writing Your Thesis</t>
  </si>
  <si>
    <t>Occupational Safety</t>
  </si>
  <si>
    <t>Indoor Air Quality</t>
  </si>
  <si>
    <t>The Law of In0ustrial Safety an0 Hygiene</t>
  </si>
  <si>
    <t>human factor engineering</t>
  </si>
  <si>
    <t>Safety assessment process</t>
  </si>
  <si>
    <t>Electrical Safety</t>
  </si>
  <si>
    <t>Occupational Safety &amp; Hygiene in Hospital</t>
  </si>
  <si>
    <t>Occupational Health and Special Topics</t>
  </si>
  <si>
    <t>Industrial and Environmental Toxicology</t>
  </si>
  <si>
    <t>Occupational Safety and Health Research</t>
  </si>
  <si>
    <t>Study of Global Environmental Change</t>
  </si>
  <si>
    <t>Geographic Information System</t>
  </si>
  <si>
    <t>Advanced Instrumental Analysis</t>
  </si>
  <si>
    <t>Policy and Legal Appect</t>
  </si>
  <si>
    <t>Multivariate analysis</t>
  </si>
  <si>
    <t>Waste Management</t>
  </si>
  <si>
    <t>Air Quality Management</t>
  </si>
  <si>
    <t>Environmental and ecological management</t>
  </si>
  <si>
    <t>Environmental management research methods</t>
  </si>
  <si>
    <t>Fire Engineering</t>
  </si>
  <si>
    <t>work enviormental control engineering</t>
  </si>
  <si>
    <t>Health Risk Assessment</t>
  </si>
  <si>
    <t>construction safety</t>
  </si>
  <si>
    <t>Industrial safety and health management practices</t>
  </si>
  <si>
    <t>Work Environmental Monitoring Lab</t>
  </si>
  <si>
    <t>Biological Hazard Assessment</t>
  </si>
  <si>
    <t>Epidemiology</t>
  </si>
  <si>
    <t>Enviromen Impeact Assement</t>
  </si>
  <si>
    <t>Soil Pollution Control</t>
  </si>
  <si>
    <t>Special Topics in sustainable development and clean process</t>
  </si>
  <si>
    <t>Water Technology</t>
  </si>
  <si>
    <t>Water Management</t>
  </si>
  <si>
    <t>The soil make and groundwater pollution prevention and management</t>
  </si>
  <si>
    <r>
      <rPr>
        <b/>
        <sz val="12"/>
        <color indexed="8"/>
        <rFont val="細明體"/>
        <family val="3"/>
        <charset val="136"/>
      </rPr>
      <t>英文科目</t>
    </r>
    <phoneticPr fontId="1" type="noConversion"/>
  </si>
  <si>
    <r>
      <rPr>
        <b/>
        <sz val="12"/>
        <color indexed="8"/>
        <rFont val="細明體"/>
        <family val="3"/>
        <charset val="136"/>
      </rPr>
      <t>英文科目</t>
    </r>
    <phoneticPr fontId="1" type="noConversion"/>
  </si>
  <si>
    <r>
      <t>102.02.04</t>
    </r>
    <r>
      <rPr>
        <sz val="10"/>
        <rFont val="標楷體"/>
        <family val="4"/>
        <charset val="136"/>
      </rPr>
      <t>系課程委員會議</t>
    </r>
    <r>
      <rPr>
        <sz val="10"/>
        <rFont val="Times New Roman"/>
        <family val="1"/>
      </rPr>
      <t xml:space="preserve">                  
102.05.13</t>
    </r>
    <r>
      <rPr>
        <sz val="10"/>
        <rFont val="標楷體"/>
        <family val="4"/>
        <charset val="136"/>
      </rPr>
      <t>院課程委員會議通過</t>
    </r>
    <r>
      <rPr>
        <sz val="10"/>
        <rFont val="Times New Roman"/>
        <family val="1"/>
      </rPr>
      <t xml:space="preserve">                          
102.05.30</t>
    </r>
    <r>
      <rPr>
        <sz val="10"/>
        <rFont val="標楷體"/>
        <family val="4"/>
        <charset val="136"/>
      </rPr>
      <t>校課程委員會議通過</t>
    </r>
    <r>
      <rPr>
        <sz val="10"/>
        <rFont val="Times New Roman"/>
        <family val="1"/>
      </rPr>
      <t xml:space="preserve">                    
102.06.13</t>
    </r>
    <r>
      <rPr>
        <sz val="10"/>
        <rFont val="標楷體"/>
        <family val="4"/>
        <charset val="136"/>
      </rPr>
      <t>教務會議通過</t>
    </r>
    <r>
      <rPr>
        <sz val="10"/>
        <rFont val="Times New Roman"/>
        <family val="1"/>
      </rPr>
      <t xml:space="preserve">  </t>
    </r>
    <phoneticPr fontId="1" type="noConversion"/>
  </si>
  <si>
    <t>備註：
1.畢業至少應修36學分(含)以上，其中碩士論文6學分；院訂必修課程4學分；專業選修課程26學分(含)以上(共同專業選修科目與模組專業選修科目並列在專業選修課程之學分內)，
得跨校、跨所或跨組選修至多6學分(含)。至他校選課依本校研究生「校際選課實施辦法」辦理。
2.一般生及在職生每學期修課學分數至多16學分，至少修選一個科目。
3.於當學年度第二學期畢業的研究生(含延修生)，須在學院舉辦之學術研究成果發表會中發表後始得畢業。</t>
    <phoneticPr fontId="1" type="noConversion"/>
  </si>
  <si>
    <t>備註：
1.畢業至少應修36學分(含)以上，其中碩士論文6學分；院訂必修課程4學分；專業選修課程26學分(含)以上(共同專業選修科目與模組專業選修科目並列在專業選修課程之學分內)，得跨校、跨所或跨組選修至多6學分(含)。至他校選課依本校研究生「校際選課實施辦法」辦理。
2.一般生及在職生每學期修課學分數至多16學分，至少修選一個科目。
3.於當學年度第二學期畢業的研究生(含延修生)，須在學院舉辦之學術研究成果發表會中發表後始得畢業。</t>
    <phoneticPr fontId="1" type="noConversion"/>
  </si>
  <si>
    <t>Industrial Ventilation</t>
    <phoneticPr fontId="1" type="noConversion"/>
  </si>
  <si>
    <r>
      <t>102.02.04</t>
    </r>
    <r>
      <rPr>
        <sz val="10"/>
        <rFont val="標楷體"/>
        <family val="4"/>
        <charset val="136"/>
      </rPr>
      <t>系課程委員會議</t>
    </r>
    <r>
      <rPr>
        <sz val="10"/>
        <rFont val="Times New Roman"/>
        <family val="1"/>
      </rPr>
      <t xml:space="preserve">                  
102.05.13</t>
    </r>
    <r>
      <rPr>
        <sz val="10"/>
        <rFont val="標楷體"/>
        <family val="4"/>
        <charset val="136"/>
      </rPr>
      <t>院課程委員會議通過</t>
    </r>
    <r>
      <rPr>
        <sz val="10"/>
        <rFont val="Times New Roman"/>
        <family val="1"/>
      </rPr>
      <t xml:space="preserve">                          
102.05.30</t>
    </r>
    <r>
      <rPr>
        <sz val="10"/>
        <rFont val="標楷體"/>
        <family val="4"/>
        <charset val="136"/>
      </rPr>
      <t>校課程委員會議通過</t>
    </r>
    <r>
      <rPr>
        <sz val="10"/>
        <rFont val="Times New Roman"/>
        <family val="1"/>
      </rPr>
      <t xml:space="preserve">                    
102.06.13</t>
    </r>
    <r>
      <rPr>
        <sz val="10"/>
        <rFont val="標楷體"/>
        <family val="4"/>
        <charset val="136"/>
      </rPr>
      <t>教務會議通過</t>
    </r>
    <r>
      <rPr>
        <sz val="10"/>
        <rFont val="Times New Roman"/>
        <family val="1"/>
      </rPr>
      <t xml:space="preserve">  </t>
    </r>
    <phoneticPr fontId="1" type="noConversion"/>
  </si>
  <si>
    <t>氣候變遷調適機制</t>
    <phoneticPr fontId="1" type="noConversion"/>
  </si>
  <si>
    <t>Climate Change Adaptation Mechanisms</t>
    <phoneticPr fontId="1" type="noConversion"/>
  </si>
  <si>
    <r>
      <rPr>
        <sz val="12"/>
        <color indexed="8"/>
        <rFont val="標楷體"/>
        <family val="4"/>
        <charset val="136"/>
      </rPr>
      <t>專題討論</t>
    </r>
    <r>
      <rPr>
        <sz val="12"/>
        <color indexed="8"/>
        <rFont val="Times New Roman"/>
        <family val="1"/>
      </rPr>
      <t>I</t>
    </r>
    <phoneticPr fontId="1" type="noConversion"/>
  </si>
  <si>
    <t>Seminar I</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</si>
</sst>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1">
    <font>
      <sz val="12"/>
      <name val="新細明體"/>
      <family val="1"/>
      <charset val="136"/>
    </font>
    <font>
      <sz val="9"/>
      <name val="新細明體"/>
      <family val="1"/>
      <charset val="136"/>
    </font>
    <font>
      <sz val="12"/>
      <color indexed="8"/>
      <name val="Times New Roman"/>
      <family val="1"/>
    </font>
    <font>
      <sz val="12"/>
      <color indexed="8"/>
      <name val="標楷體"/>
      <family val="4"/>
      <charset val="136"/>
    </font>
    <font>
      <sz val="10"/>
      <color indexed="8"/>
      <name val="Times New Roman"/>
      <family val="1"/>
    </font>
    <font>
      <sz val="18"/>
      <color indexed="8"/>
      <name val="標楷體"/>
      <family val="4"/>
      <charset val="136"/>
    </font>
    <font>
      <sz val="18"/>
      <color indexed="8"/>
      <name val="Times New Roman"/>
      <family val="1"/>
    </font>
    <font>
      <b/>
      <sz val="10"/>
      <color indexed="8"/>
      <name val="標楷體"/>
      <family val="4"/>
      <charset val="136"/>
    </font>
    <font>
      <b/>
      <sz val="10"/>
      <color indexed="8"/>
      <name val="Times New Roman"/>
      <family val="1"/>
    </font>
    <font>
      <b/>
      <sz val="12"/>
      <color indexed="8"/>
      <name val="標楷體"/>
      <family val="4"/>
      <charset val="136"/>
    </font>
    <font>
      <b/>
      <sz val="12"/>
      <color indexed="8"/>
      <name val="Times New Roman"/>
      <family val="1"/>
    </font>
    <font>
      <sz val="12"/>
      <name val="Times New Roman"/>
      <family val="1"/>
    </font>
    <font>
      <sz val="12"/>
      <color indexed="8"/>
      <name val="細明體"/>
      <family val="3"/>
      <charset val="136"/>
    </font>
    <font>
      <b/>
      <sz val="18"/>
      <color indexed="8"/>
      <name val="標楷體"/>
      <family val="4"/>
      <charset val="136"/>
    </font>
    <font>
      <b/>
      <sz val="12"/>
      <color indexed="8"/>
      <name val="細明體"/>
      <family val="3"/>
      <charset val="136"/>
    </font>
    <font>
      <sz val="12"/>
      <name val="標楷體"/>
      <family val="4"/>
      <charset val="136"/>
    </font>
    <font>
      <sz val="11"/>
      <name val="標楷體"/>
      <family val="4"/>
      <charset val="136"/>
    </font>
    <font>
      <b/>
      <sz val="12"/>
      <name val="Times New Roman"/>
      <family val="1"/>
    </font>
    <font>
      <b/>
      <sz val="12"/>
      <name val="標楷體"/>
      <family val="4"/>
      <charset val="136"/>
    </font>
    <font>
      <sz val="10"/>
      <name val="Times New Roman"/>
      <family val="1"/>
    </font>
    <font>
      <sz val="10"/>
      <name val="標楷體"/>
      <family val="4"/>
      <charset val="136"/>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1">
    <xf numFmtId="0" fontId="0" fillId="0" borderId="0" xfId="0"/>
    <xf numFmtId="0" fontId="2" fillId="0" borderId="0" xfId="0" applyFont="1" applyAlignment="1">
      <alignment horizontal="center"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4" fillId="0" borderId="0" xfId="0" applyFont="1" applyFill="1" applyBorder="1" applyAlignment="1">
      <alignment horizontal="center" vertical="center"/>
    </xf>
    <xf numFmtId="176" fontId="2" fillId="0" borderId="2" xfId="0" applyNumberFormat="1" applyFont="1" applyBorder="1" applyAlignment="1">
      <alignment horizontal="center" vertical="center"/>
    </xf>
    <xf numFmtId="177" fontId="4" fillId="0" borderId="0" xfId="0" applyNumberFormat="1" applyFont="1" applyAlignment="1">
      <alignment horizontal="center" vertical="center"/>
    </xf>
    <xf numFmtId="177" fontId="2" fillId="0" borderId="0" xfId="0" applyNumberFormat="1" applyFont="1" applyAlignment="1">
      <alignment horizontal="center" vertical="center"/>
    </xf>
    <xf numFmtId="0" fontId="4"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textRotation="255"/>
    </xf>
    <xf numFmtId="0" fontId="2" fillId="0" borderId="0" xfId="0" applyFont="1" applyFill="1" applyAlignment="1">
      <alignment horizontal="center" vertical="center"/>
    </xf>
    <xf numFmtId="0" fontId="11" fillId="0" borderId="1" xfId="0" applyFont="1" applyFill="1" applyBorder="1" applyAlignment="1">
      <alignment horizontal="center" vertical="center"/>
    </xf>
    <xf numFmtId="0" fontId="12" fillId="0" borderId="0" xfId="0" applyFont="1" applyAlignment="1">
      <alignment horizontal="center" vertical="center"/>
    </xf>
    <xf numFmtId="0" fontId="15" fillId="0" borderId="1" xfId="0" applyFont="1" applyBorder="1" applyAlignment="1">
      <alignment horizontal="center" vertical="center" textRotation="255"/>
    </xf>
    <xf numFmtId="0" fontId="15" fillId="0" borderId="1" xfId="0" applyFont="1" applyBorder="1" applyAlignment="1"/>
    <xf numFmtId="0" fontId="11" fillId="0" borderId="1" xfId="0" applyFont="1" applyBorder="1" applyAlignment="1">
      <alignment horizontal="center"/>
    </xf>
    <xf numFmtId="0" fontId="11"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left"/>
    </xf>
    <xf numFmtId="0" fontId="15" fillId="0" borderId="1" xfId="0" applyFont="1" applyBorder="1" applyAlignment="1">
      <alignment vertical="center"/>
    </xf>
    <xf numFmtId="0" fontId="15" fillId="0" borderId="1" xfId="0" applyFont="1" applyBorder="1" applyAlignment="1">
      <alignment horizontal="center"/>
    </xf>
    <xf numFmtId="0" fontId="15" fillId="0" borderId="1" xfId="0" applyFont="1" applyBorder="1" applyAlignment="1">
      <alignment horizontal="left" vertical="center"/>
    </xf>
    <xf numFmtId="0" fontId="15" fillId="0" borderId="1" xfId="0" applyFont="1" applyFill="1" applyBorder="1" applyAlignment="1">
      <alignment horizontal="left"/>
    </xf>
    <xf numFmtId="0" fontId="11" fillId="0" borderId="1" xfId="0" applyFont="1" applyFill="1" applyBorder="1" applyAlignment="1">
      <alignment horizontal="center"/>
    </xf>
    <xf numFmtId="0" fontId="15" fillId="0" borderId="0" xfId="0" applyFont="1" applyAlignment="1">
      <alignment horizontal="left" vertical="center"/>
    </xf>
    <xf numFmtId="0" fontId="16" fillId="0" borderId="1" xfId="0" applyFont="1" applyBorder="1" applyAlignment="1">
      <alignment horizontal="left" vertical="center"/>
    </xf>
    <xf numFmtId="0" fontId="15" fillId="0" borderId="1" xfId="0" applyFont="1" applyBorder="1"/>
    <xf numFmtId="0" fontId="15" fillId="0" borderId="0" xfId="0" applyFont="1" applyBorder="1" applyAlignment="1">
      <alignment vertical="center"/>
    </xf>
    <xf numFmtId="0" fontId="11" fillId="0" borderId="1" xfId="0" applyFont="1" applyBorder="1" applyAlignment="1">
      <alignment vertical="center"/>
    </xf>
    <xf numFmtId="0" fontId="11" fillId="0" borderId="1" xfId="0" applyFont="1" applyBorder="1"/>
    <xf numFmtId="176" fontId="17" fillId="0" borderId="1" xfId="0" applyNumberFormat="1" applyFont="1" applyBorder="1" applyAlignment="1">
      <alignment horizontal="center" vertical="center"/>
    </xf>
    <xf numFmtId="176" fontId="11" fillId="0" borderId="1" xfId="0" applyNumberFormat="1" applyFont="1" applyBorder="1" applyAlignment="1">
      <alignment horizontal="center" vertical="center"/>
    </xf>
    <xf numFmtId="0" fontId="17" fillId="0" borderId="1" xfId="0" applyFont="1" applyBorder="1" applyAlignment="1">
      <alignment horizontal="center"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15" fillId="0" borderId="1" xfId="0" applyFont="1" applyBorder="1" applyAlignment="1">
      <alignment horizontal="center" vertical="center"/>
    </xf>
    <xf numFmtId="0" fontId="11" fillId="0" borderId="4" xfId="0" applyFont="1" applyBorder="1" applyAlignment="1">
      <alignment horizontal="center"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17"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pplyProtection="1"/>
    <xf numFmtId="0" fontId="11" fillId="0" borderId="1" xfId="0" applyFont="1" applyBorder="1" applyAlignment="1">
      <alignment horizontal="left" vertical="center"/>
    </xf>
    <xf numFmtId="0" fontId="2" fillId="0" borderId="0" xfId="0" applyFont="1" applyFill="1" applyAlignment="1">
      <alignment horizontal="lef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10" fillId="0" borderId="10"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2" xfId="0" applyFont="1" applyBorder="1" applyAlignment="1">
      <alignment horizontal="center" vertical="center" textRotation="255"/>
    </xf>
    <xf numFmtId="0" fontId="14" fillId="0" borderId="11" xfId="0" applyFont="1" applyBorder="1" applyAlignment="1">
      <alignment horizontal="center" vertical="center" textRotation="255"/>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15"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9" fillId="0" borderId="10" xfId="0" applyFont="1" applyBorder="1" applyAlignment="1">
      <alignment horizontal="center" vertical="center" textRotation="255"/>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9" fillId="0" borderId="1" xfId="0" applyFont="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8" fillId="0" borderId="10"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2" fillId="0" borderId="1" xfId="0" applyFont="1" applyFill="1" applyBorder="1" applyAlignment="1">
      <alignment horizontal="center" vertical="center"/>
    </xf>
    <xf numFmtId="0" fontId="17" fillId="0" borderId="1" xfId="0" applyFont="1" applyBorder="1" applyAlignment="1">
      <alignment horizontal="center" vertical="center"/>
    </xf>
    <xf numFmtId="0" fontId="11" fillId="0" borderId="1" xfId="0" applyFont="1" applyBorder="1" applyAlignment="1">
      <alignment horizontal="center" vertical="center"/>
    </xf>
    <xf numFmtId="0" fontId="19" fillId="0" borderId="6" xfId="0" applyFont="1" applyBorder="1" applyAlignment="1">
      <alignment horizontal="right" vertical="center" wrapText="1"/>
    </xf>
    <xf numFmtId="0" fontId="15" fillId="0" borderId="3" xfId="0" applyFont="1" applyBorder="1" applyAlignment="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51"/>
  <sheetViews>
    <sheetView tabSelected="1" zoomScaleNormal="100" zoomScaleSheetLayoutView="72" workbookViewId="0">
      <selection activeCell="P46" sqref="P46"/>
    </sheetView>
  </sheetViews>
  <sheetFormatPr defaultColWidth="9" defaultRowHeight="15.6"/>
  <cols>
    <col min="1" max="1" width="5" style="1" customWidth="1"/>
    <col min="2" max="2" width="20.21875" style="1" customWidth="1"/>
    <col min="3" max="3" width="36.44140625" style="1" customWidth="1"/>
    <col min="4" max="4" width="5.88671875" style="1" customWidth="1"/>
    <col min="5" max="5" width="5.109375" style="1" customWidth="1"/>
    <col min="6" max="6" width="4.44140625" style="1" customWidth="1"/>
    <col min="7" max="7" width="5" style="1" customWidth="1"/>
    <col min="8" max="8" width="28.88671875" style="1" customWidth="1"/>
    <col min="9" max="9" width="31.109375" style="1" customWidth="1"/>
    <col min="10" max="13" width="5.6640625" style="1" customWidth="1"/>
    <col min="14" max="14" width="5.109375" style="3" customWidth="1"/>
    <col min="15" max="16384" width="9" style="1"/>
  </cols>
  <sheetData>
    <row r="1" spans="1:14" ht="60.75" customHeight="1">
      <c r="A1" s="73" t="s">
        <v>62</v>
      </c>
      <c r="B1" s="74"/>
      <c r="C1" s="74"/>
      <c r="D1" s="74"/>
      <c r="E1" s="74"/>
      <c r="F1" s="74"/>
      <c r="G1" s="74"/>
      <c r="H1" s="74"/>
      <c r="I1" s="74"/>
      <c r="J1" s="74"/>
      <c r="K1" s="74"/>
      <c r="L1" s="74"/>
      <c r="M1" s="74"/>
      <c r="N1" s="74"/>
    </row>
    <row r="2" spans="1:14" ht="63" customHeight="1">
      <c r="A2" s="89" t="s">
        <v>119</v>
      </c>
      <c r="B2" s="89"/>
      <c r="C2" s="89"/>
      <c r="D2" s="89"/>
      <c r="E2" s="89"/>
      <c r="F2" s="89"/>
      <c r="G2" s="89"/>
      <c r="H2" s="89"/>
      <c r="I2" s="89"/>
      <c r="J2" s="89"/>
      <c r="K2" s="89"/>
      <c r="L2" s="89"/>
      <c r="M2" s="89"/>
      <c r="N2" s="2"/>
    </row>
    <row r="3" spans="1:14" ht="16.5" customHeight="1">
      <c r="A3" s="75" t="s">
        <v>16</v>
      </c>
      <c r="B3" s="78" t="s">
        <v>17</v>
      </c>
      <c r="C3" s="79"/>
      <c r="D3" s="79"/>
      <c r="E3" s="79"/>
      <c r="F3" s="79"/>
      <c r="G3" s="80"/>
      <c r="H3" s="81" t="s">
        <v>18</v>
      </c>
      <c r="I3" s="82"/>
      <c r="J3" s="82"/>
      <c r="K3" s="82"/>
      <c r="L3" s="82"/>
      <c r="M3" s="83"/>
    </row>
    <row r="4" spans="1:14" ht="16.2">
      <c r="A4" s="76"/>
      <c r="B4" s="67" t="s">
        <v>19</v>
      </c>
      <c r="C4" s="69"/>
      <c r="D4" s="48" t="s">
        <v>20</v>
      </c>
      <c r="E4" s="50"/>
      <c r="F4" s="48" t="s">
        <v>21</v>
      </c>
      <c r="G4" s="50"/>
      <c r="H4" s="67" t="s">
        <v>22</v>
      </c>
      <c r="I4" s="69"/>
      <c r="J4" s="48" t="s">
        <v>20</v>
      </c>
      <c r="K4" s="50"/>
      <c r="L4" s="48" t="s">
        <v>21</v>
      </c>
      <c r="M4" s="50"/>
    </row>
    <row r="5" spans="1:14" ht="33.6">
      <c r="A5" s="77"/>
      <c r="B5" s="84"/>
      <c r="C5" s="85"/>
      <c r="D5" s="13" t="s">
        <v>23</v>
      </c>
      <c r="E5" s="13" t="s">
        <v>24</v>
      </c>
      <c r="F5" s="13" t="s">
        <v>23</v>
      </c>
      <c r="G5" s="13" t="s">
        <v>24</v>
      </c>
      <c r="H5" s="84"/>
      <c r="I5" s="85"/>
      <c r="J5" s="13" t="s">
        <v>23</v>
      </c>
      <c r="K5" s="13" t="s">
        <v>24</v>
      </c>
      <c r="L5" s="13" t="s">
        <v>23</v>
      </c>
      <c r="M5" s="13" t="s">
        <v>24</v>
      </c>
    </row>
    <row r="6" spans="1:14" ht="16.2">
      <c r="A6" s="66" t="s">
        <v>63</v>
      </c>
      <c r="B6" s="67" t="s">
        <v>60</v>
      </c>
      <c r="C6" s="68"/>
      <c r="D6" s="68"/>
      <c r="E6" s="68"/>
      <c r="F6" s="68"/>
      <c r="G6" s="68"/>
      <c r="H6" s="68"/>
      <c r="I6" s="68"/>
      <c r="J6" s="68"/>
      <c r="K6" s="68"/>
      <c r="L6" s="68"/>
      <c r="M6" s="69"/>
    </row>
    <row r="7" spans="1:14" ht="16.5" customHeight="1">
      <c r="A7" s="58"/>
      <c r="B7" s="64" t="s">
        <v>25</v>
      </c>
      <c r="C7" s="65"/>
      <c r="D7" s="4">
        <v>1</v>
      </c>
      <c r="E7" s="4">
        <v>2</v>
      </c>
      <c r="F7" s="4"/>
      <c r="G7" s="4"/>
      <c r="H7" s="64" t="s">
        <v>26</v>
      </c>
      <c r="I7" s="65"/>
      <c r="J7" s="4">
        <v>1</v>
      </c>
      <c r="K7" s="4">
        <v>2</v>
      </c>
      <c r="L7" s="4"/>
      <c r="M7" s="4"/>
    </row>
    <row r="8" spans="1:14" ht="16.2">
      <c r="A8" s="58"/>
      <c r="B8" s="64" t="s">
        <v>27</v>
      </c>
      <c r="C8" s="65"/>
      <c r="D8" s="4"/>
      <c r="E8" s="4"/>
      <c r="F8" s="4">
        <v>1</v>
      </c>
      <c r="G8" s="4">
        <v>2</v>
      </c>
      <c r="H8" s="64" t="s">
        <v>28</v>
      </c>
      <c r="I8" s="65"/>
      <c r="J8" s="4"/>
      <c r="K8" s="4"/>
      <c r="L8" s="4">
        <v>1</v>
      </c>
      <c r="M8" s="4">
        <v>2</v>
      </c>
    </row>
    <row r="9" spans="1:14" ht="16.2">
      <c r="A9" s="58"/>
      <c r="B9" s="64"/>
      <c r="C9" s="65"/>
      <c r="D9" s="4"/>
      <c r="E9" s="4"/>
      <c r="F9" s="4"/>
      <c r="G9" s="4"/>
      <c r="H9" s="70" t="s">
        <v>29</v>
      </c>
      <c r="I9" s="71"/>
      <c r="J9" s="4"/>
      <c r="K9" s="4"/>
      <c r="L9" s="4">
        <v>6</v>
      </c>
      <c r="M9" s="4">
        <v>6</v>
      </c>
    </row>
    <row r="10" spans="1:14" ht="16.5" customHeight="1">
      <c r="A10" s="58"/>
      <c r="B10" s="48" t="s">
        <v>30</v>
      </c>
      <c r="C10" s="50"/>
      <c r="D10" s="5">
        <f>SUM(D7:D9)</f>
        <v>1</v>
      </c>
      <c r="E10" s="5">
        <f>SUM(E7:E9)</f>
        <v>2</v>
      </c>
      <c r="F10" s="5">
        <f>SUM(F7:F9)</f>
        <v>1</v>
      </c>
      <c r="G10" s="5">
        <f>SUM(G7:G9)</f>
        <v>2</v>
      </c>
      <c r="H10" s="48" t="s">
        <v>30</v>
      </c>
      <c r="I10" s="50"/>
      <c r="J10" s="5">
        <f>SUM(J7:J9)</f>
        <v>1</v>
      </c>
      <c r="K10" s="5">
        <f>SUM(K7:K9)</f>
        <v>2</v>
      </c>
      <c r="L10" s="5">
        <f>SUM(L7:L9)</f>
        <v>7</v>
      </c>
      <c r="M10" s="5">
        <f>SUM(M7:M9)</f>
        <v>8</v>
      </c>
      <c r="N10" s="6"/>
    </row>
    <row r="11" spans="1:14" ht="16.2">
      <c r="A11" s="59"/>
      <c r="B11" s="61" t="s">
        <v>31</v>
      </c>
      <c r="C11" s="61"/>
      <c r="D11" s="4">
        <f>SUM(D7:D9)</f>
        <v>1</v>
      </c>
      <c r="E11" s="4">
        <f>SUM(E7:E9)</f>
        <v>2</v>
      </c>
      <c r="F11" s="4">
        <f>SUM(F7:F9)</f>
        <v>1</v>
      </c>
      <c r="G11" s="4">
        <f>SUM(G7:G9)</f>
        <v>2</v>
      </c>
      <c r="H11" s="61" t="s">
        <v>31</v>
      </c>
      <c r="I11" s="61"/>
      <c r="J11" s="4">
        <f>SUM(J7:J9)</f>
        <v>1</v>
      </c>
      <c r="K11" s="4">
        <f>SUM(K7:K9)</f>
        <v>2</v>
      </c>
      <c r="L11" s="4">
        <f>SUM(L7:L9)</f>
        <v>7</v>
      </c>
      <c r="M11" s="4">
        <f>SUM(M7:M9)</f>
        <v>8</v>
      </c>
    </row>
    <row r="12" spans="1:14" ht="16.2">
      <c r="A12" s="60" t="s">
        <v>64</v>
      </c>
      <c r="B12" s="72" t="s">
        <v>61</v>
      </c>
      <c r="C12" s="62"/>
      <c r="D12" s="62"/>
      <c r="E12" s="62"/>
      <c r="F12" s="62"/>
      <c r="G12" s="62"/>
      <c r="H12" s="62"/>
      <c r="I12" s="62"/>
      <c r="J12" s="62"/>
      <c r="K12" s="62"/>
      <c r="L12" s="62"/>
      <c r="M12" s="62"/>
    </row>
    <row r="13" spans="1:14" ht="16.5" customHeight="1">
      <c r="A13" s="58"/>
      <c r="B13" s="61" t="s">
        <v>32</v>
      </c>
      <c r="C13" s="62"/>
      <c r="D13" s="4">
        <v>3</v>
      </c>
      <c r="E13" s="4">
        <v>3</v>
      </c>
      <c r="F13" s="5"/>
      <c r="G13" s="5"/>
      <c r="H13" s="61" t="s">
        <v>33</v>
      </c>
      <c r="I13" s="62"/>
      <c r="J13" s="4">
        <v>3</v>
      </c>
      <c r="K13" s="4">
        <v>3</v>
      </c>
      <c r="L13" s="5"/>
      <c r="M13" s="5"/>
    </row>
    <row r="14" spans="1:14" ht="16.5" customHeight="1">
      <c r="A14" s="58"/>
      <c r="B14" s="61" t="s">
        <v>34</v>
      </c>
      <c r="C14" s="62"/>
      <c r="D14" s="4">
        <v>3</v>
      </c>
      <c r="E14" s="4">
        <v>3</v>
      </c>
      <c r="F14" s="5"/>
      <c r="G14" s="5"/>
      <c r="H14" s="63" t="s">
        <v>43</v>
      </c>
      <c r="I14" s="63"/>
      <c r="J14" s="19">
        <v>2</v>
      </c>
      <c r="K14" s="19">
        <v>2</v>
      </c>
      <c r="L14" s="5"/>
      <c r="M14" s="5"/>
    </row>
    <row r="15" spans="1:14" ht="16.5" customHeight="1">
      <c r="A15" s="58"/>
      <c r="B15" s="61" t="s">
        <v>35</v>
      </c>
      <c r="C15" s="61"/>
      <c r="D15" s="4">
        <v>0</v>
      </c>
      <c r="E15" s="4">
        <v>2</v>
      </c>
      <c r="F15" s="4"/>
      <c r="G15" s="4"/>
      <c r="H15" s="62"/>
      <c r="I15" s="62"/>
      <c r="J15" s="5"/>
      <c r="K15" s="5"/>
      <c r="L15" s="5"/>
      <c r="M15" s="5"/>
    </row>
    <row r="16" spans="1:14" ht="16.5" customHeight="1">
      <c r="A16" s="58"/>
      <c r="B16" s="61" t="s">
        <v>36</v>
      </c>
      <c r="C16" s="61"/>
      <c r="D16" s="4"/>
      <c r="E16" s="4"/>
      <c r="F16" s="4">
        <v>0</v>
      </c>
      <c r="G16" s="4">
        <v>2</v>
      </c>
      <c r="H16" s="62"/>
      <c r="I16" s="62"/>
      <c r="J16" s="5"/>
      <c r="K16" s="5"/>
      <c r="L16" s="5"/>
      <c r="M16" s="5"/>
    </row>
    <row r="17" spans="1:13" ht="16.5" customHeight="1">
      <c r="A17" s="58"/>
      <c r="B17" s="61"/>
      <c r="C17" s="61"/>
      <c r="D17" s="4"/>
      <c r="E17" s="4"/>
      <c r="F17" s="4"/>
      <c r="G17" s="4"/>
      <c r="H17" s="62"/>
      <c r="I17" s="62"/>
      <c r="J17" s="5"/>
      <c r="K17" s="5"/>
      <c r="L17" s="5"/>
      <c r="M17" s="5"/>
    </row>
    <row r="18" spans="1:13" ht="16.2">
      <c r="A18" s="58"/>
      <c r="B18" s="62" t="s">
        <v>30</v>
      </c>
      <c r="C18" s="62"/>
      <c r="D18" s="5">
        <f>SUM(D13:D16)</f>
        <v>6</v>
      </c>
      <c r="E18" s="5">
        <f>SUM(E13:E16)</f>
        <v>8</v>
      </c>
      <c r="F18" s="5">
        <f>SUM(F13:F16)</f>
        <v>0</v>
      </c>
      <c r="G18" s="5">
        <f>SUM(G13:G16)</f>
        <v>2</v>
      </c>
      <c r="H18" s="62" t="s">
        <v>30</v>
      </c>
      <c r="I18" s="62"/>
      <c r="J18" s="5">
        <f>SUM(J13:J17)</f>
        <v>5</v>
      </c>
      <c r="K18" s="5">
        <f>SUM(K13:K17)</f>
        <v>5</v>
      </c>
      <c r="L18" s="5">
        <f>SUM(L13:L17)</f>
        <v>0</v>
      </c>
      <c r="M18" s="5">
        <f>SUM(M13:M17)</f>
        <v>0</v>
      </c>
    </row>
    <row r="19" spans="1:13" ht="16.2">
      <c r="A19" s="58"/>
      <c r="B19" s="48" t="s">
        <v>37</v>
      </c>
      <c r="C19" s="49"/>
      <c r="D19" s="49"/>
      <c r="E19" s="49"/>
      <c r="F19" s="49"/>
      <c r="G19" s="49"/>
      <c r="H19" s="49"/>
      <c r="I19" s="49"/>
      <c r="J19" s="49"/>
      <c r="K19" s="49"/>
      <c r="L19" s="49"/>
      <c r="M19" s="50"/>
    </row>
    <row r="20" spans="1:13" ht="16.2">
      <c r="A20" s="58"/>
      <c r="B20" s="12" t="s">
        <v>38</v>
      </c>
      <c r="C20" s="5" t="s">
        <v>39</v>
      </c>
      <c r="D20" s="48"/>
      <c r="E20" s="49"/>
      <c r="F20" s="49"/>
      <c r="G20" s="50"/>
      <c r="H20" s="12" t="s">
        <v>38</v>
      </c>
      <c r="I20" s="5" t="s">
        <v>39</v>
      </c>
      <c r="J20" s="48"/>
      <c r="K20" s="49"/>
      <c r="L20" s="49"/>
      <c r="M20" s="50"/>
    </row>
    <row r="21" spans="1:13" ht="16.5" customHeight="1">
      <c r="A21" s="58"/>
      <c r="B21" s="17"/>
      <c r="C21" s="18" t="s">
        <v>59</v>
      </c>
      <c r="D21" s="19">
        <v>2</v>
      </c>
      <c r="E21" s="19">
        <v>2</v>
      </c>
      <c r="F21" s="20"/>
      <c r="G21" s="20"/>
      <c r="H21" s="21"/>
      <c r="I21" s="22" t="s">
        <v>56</v>
      </c>
      <c r="J21" s="19">
        <v>2</v>
      </c>
      <c r="K21" s="19">
        <v>2</v>
      </c>
      <c r="L21" s="15"/>
      <c r="M21" s="15"/>
    </row>
    <row r="22" spans="1:13" ht="16.2">
      <c r="A22" s="58"/>
      <c r="B22" s="17"/>
      <c r="C22" s="23" t="s">
        <v>1</v>
      </c>
      <c r="D22" s="20">
        <v>2</v>
      </c>
      <c r="E22" s="20">
        <v>2</v>
      </c>
      <c r="F22" s="20"/>
      <c r="G22" s="20"/>
      <c r="H22" s="21"/>
      <c r="I22" s="22" t="s">
        <v>0</v>
      </c>
      <c r="J22" s="19">
        <v>2</v>
      </c>
      <c r="K22" s="19">
        <v>2</v>
      </c>
      <c r="L22" s="20"/>
      <c r="M22" s="20"/>
    </row>
    <row r="23" spans="1:13" ht="16.2">
      <c r="A23" s="58"/>
      <c r="B23" s="17"/>
      <c r="C23" s="18" t="s">
        <v>3</v>
      </c>
      <c r="D23" s="19"/>
      <c r="E23" s="19"/>
      <c r="F23" s="19">
        <v>3</v>
      </c>
      <c r="G23" s="19">
        <v>3</v>
      </c>
      <c r="H23" s="24"/>
      <c r="I23" s="25" t="s">
        <v>2</v>
      </c>
      <c r="J23" s="20">
        <v>2</v>
      </c>
      <c r="K23" s="20">
        <v>2</v>
      </c>
      <c r="L23" s="20"/>
      <c r="M23" s="20"/>
    </row>
    <row r="24" spans="1:13" ht="16.2">
      <c r="A24" s="58"/>
      <c r="B24" s="17"/>
      <c r="C24" s="18" t="s">
        <v>52</v>
      </c>
      <c r="D24" s="19"/>
      <c r="E24" s="19"/>
      <c r="F24" s="19">
        <v>2</v>
      </c>
      <c r="G24" s="19">
        <v>2</v>
      </c>
      <c r="H24" s="24"/>
      <c r="I24" s="25" t="s">
        <v>58</v>
      </c>
      <c r="J24" s="20">
        <v>2</v>
      </c>
      <c r="K24" s="20">
        <v>2</v>
      </c>
      <c r="L24" s="20"/>
      <c r="M24" s="20"/>
    </row>
    <row r="25" spans="1:13" ht="16.2">
      <c r="A25" s="58"/>
      <c r="B25" s="17"/>
      <c r="C25" s="18" t="s">
        <v>53</v>
      </c>
      <c r="D25" s="19"/>
      <c r="E25" s="19"/>
      <c r="F25" s="19">
        <v>2</v>
      </c>
      <c r="G25" s="19">
        <v>2</v>
      </c>
      <c r="H25" s="24"/>
      <c r="I25" s="22" t="s">
        <v>50</v>
      </c>
      <c r="J25" s="20">
        <v>2</v>
      </c>
      <c r="K25" s="20">
        <v>2</v>
      </c>
      <c r="L25" s="19"/>
      <c r="M25" s="19"/>
    </row>
    <row r="26" spans="1:13" ht="16.2">
      <c r="A26" s="58"/>
      <c r="B26" s="17"/>
      <c r="C26" s="18" t="s">
        <v>54</v>
      </c>
      <c r="D26" s="19"/>
      <c r="E26" s="19"/>
      <c r="F26" s="19">
        <v>2</v>
      </c>
      <c r="G26" s="19">
        <v>2</v>
      </c>
      <c r="H26" s="22"/>
      <c r="I26" s="22" t="s">
        <v>51</v>
      </c>
      <c r="J26" s="20">
        <v>2</v>
      </c>
      <c r="K26" s="20">
        <v>2</v>
      </c>
      <c r="L26" s="19"/>
      <c r="M26" s="19"/>
    </row>
    <row r="27" spans="1:13" ht="16.2">
      <c r="A27" s="58"/>
      <c r="B27" s="17"/>
      <c r="C27" s="18" t="s">
        <v>5</v>
      </c>
      <c r="D27" s="19"/>
      <c r="E27" s="19"/>
      <c r="F27" s="19">
        <v>2</v>
      </c>
      <c r="G27" s="19">
        <v>2</v>
      </c>
      <c r="H27" s="24"/>
      <c r="I27" s="26" t="s">
        <v>41</v>
      </c>
      <c r="J27" s="15">
        <v>3</v>
      </c>
      <c r="K27" s="15">
        <v>3</v>
      </c>
      <c r="L27" s="27"/>
      <c r="M27" s="27"/>
    </row>
    <row r="28" spans="1:13" ht="16.2">
      <c r="A28" s="58"/>
      <c r="B28" s="17"/>
      <c r="C28" s="18" t="s">
        <v>6</v>
      </c>
      <c r="D28" s="19"/>
      <c r="E28" s="19"/>
      <c r="F28" s="19">
        <v>2</v>
      </c>
      <c r="G28" s="19">
        <v>2</v>
      </c>
      <c r="H28" s="24"/>
      <c r="I28" s="22" t="s">
        <v>4</v>
      </c>
      <c r="J28" s="20"/>
      <c r="K28" s="20"/>
      <c r="L28" s="19">
        <v>2</v>
      </c>
      <c r="M28" s="19">
        <v>2</v>
      </c>
    </row>
    <row r="29" spans="1:13" ht="16.2">
      <c r="A29" s="58"/>
      <c r="B29" s="17"/>
      <c r="C29" s="18" t="s">
        <v>55</v>
      </c>
      <c r="D29" s="20">
        <v>2</v>
      </c>
      <c r="E29" s="20">
        <v>2</v>
      </c>
      <c r="F29" s="20"/>
      <c r="G29" s="20"/>
      <c r="H29" s="24"/>
      <c r="I29" s="25" t="s">
        <v>57</v>
      </c>
      <c r="J29" s="20"/>
      <c r="K29" s="20"/>
      <c r="L29" s="19">
        <v>2</v>
      </c>
      <c r="M29" s="19">
        <v>2</v>
      </c>
    </row>
    <row r="30" spans="1:13" ht="16.2">
      <c r="A30" s="58"/>
      <c r="B30" s="17"/>
      <c r="C30" s="28" t="s">
        <v>46</v>
      </c>
      <c r="D30" s="20"/>
      <c r="E30" s="20"/>
      <c r="F30" s="20">
        <v>2</v>
      </c>
      <c r="G30" s="20">
        <v>2</v>
      </c>
      <c r="H30" s="20"/>
      <c r="I30" s="25"/>
      <c r="J30" s="19"/>
      <c r="K30" s="19"/>
      <c r="L30" s="20"/>
      <c r="M30" s="20"/>
    </row>
    <row r="31" spans="1:13" ht="16.2">
      <c r="A31" s="58"/>
      <c r="B31" s="29" t="s">
        <v>15</v>
      </c>
      <c r="C31" s="25"/>
      <c r="D31" s="20">
        <v>3</v>
      </c>
      <c r="E31" s="20">
        <v>3</v>
      </c>
      <c r="F31" s="20"/>
      <c r="G31" s="20"/>
      <c r="H31" s="18" t="s">
        <v>12</v>
      </c>
      <c r="I31" s="30"/>
      <c r="J31" s="20">
        <v>3</v>
      </c>
      <c r="K31" s="20">
        <v>3</v>
      </c>
      <c r="L31" s="19"/>
      <c r="M31" s="19"/>
    </row>
    <row r="32" spans="1:13" ht="16.2">
      <c r="A32" s="58"/>
      <c r="B32" s="22" t="s">
        <v>7</v>
      </c>
      <c r="C32" s="20"/>
      <c r="D32" s="19">
        <v>3</v>
      </c>
      <c r="E32" s="19">
        <v>3</v>
      </c>
      <c r="F32" s="19"/>
      <c r="G32" s="19"/>
      <c r="H32" s="23" t="s">
        <v>48</v>
      </c>
      <c r="I32" s="22"/>
      <c r="J32" s="20">
        <v>3</v>
      </c>
      <c r="K32" s="20">
        <v>3</v>
      </c>
      <c r="L32" s="19"/>
      <c r="M32" s="19"/>
    </row>
    <row r="33" spans="1:250" ht="16.2">
      <c r="A33" s="58"/>
      <c r="B33" s="22" t="s">
        <v>44</v>
      </c>
      <c r="C33" s="20"/>
      <c r="D33" s="19">
        <v>3</v>
      </c>
      <c r="E33" s="19">
        <v>3</v>
      </c>
      <c r="F33" s="19"/>
      <c r="G33" s="19"/>
      <c r="H33" s="18" t="s">
        <v>65</v>
      </c>
      <c r="I33" s="22"/>
      <c r="J33" s="20">
        <v>3</v>
      </c>
      <c r="K33" s="20">
        <v>3</v>
      </c>
      <c r="L33" s="19"/>
      <c r="M33" s="19"/>
    </row>
    <row r="34" spans="1:250" ht="16.2">
      <c r="A34" s="58"/>
      <c r="B34" s="23" t="s">
        <v>8</v>
      </c>
      <c r="C34" s="23"/>
      <c r="D34" s="20">
        <v>3</v>
      </c>
      <c r="E34" s="20">
        <v>3</v>
      </c>
      <c r="F34" s="20"/>
      <c r="G34" s="20"/>
      <c r="H34" s="18" t="s">
        <v>47</v>
      </c>
      <c r="I34" s="22"/>
      <c r="J34" s="20">
        <v>3</v>
      </c>
      <c r="K34" s="20">
        <v>3</v>
      </c>
      <c r="L34" s="19"/>
      <c r="M34" s="19"/>
    </row>
    <row r="35" spans="1:250" ht="16.2">
      <c r="A35" s="58"/>
      <c r="B35" s="25" t="s">
        <v>9</v>
      </c>
      <c r="C35" s="25"/>
      <c r="D35" s="20">
        <v>3</v>
      </c>
      <c r="E35" s="20">
        <v>3</v>
      </c>
      <c r="F35" s="20"/>
      <c r="G35" s="20"/>
      <c r="H35" s="23" t="s">
        <v>13</v>
      </c>
      <c r="I35" s="30"/>
      <c r="J35" s="20">
        <v>3</v>
      </c>
      <c r="K35" s="20">
        <v>3</v>
      </c>
      <c r="L35" s="20"/>
      <c r="M35" s="20"/>
    </row>
    <row r="36" spans="1:250" ht="16.2">
      <c r="A36" s="58"/>
      <c r="B36" s="23" t="s">
        <v>10</v>
      </c>
      <c r="C36" s="23"/>
      <c r="D36" s="20"/>
      <c r="E36" s="20"/>
      <c r="F36" s="20">
        <v>3</v>
      </c>
      <c r="G36" s="20">
        <v>3</v>
      </c>
      <c r="H36" s="23" t="s">
        <v>42</v>
      </c>
      <c r="I36" s="30"/>
      <c r="J36" s="20">
        <v>3</v>
      </c>
      <c r="K36" s="20">
        <v>3</v>
      </c>
      <c r="L36" s="20"/>
      <c r="M36" s="20"/>
    </row>
    <row r="37" spans="1:250" ht="16.5" customHeight="1">
      <c r="A37" s="58"/>
      <c r="B37" s="23" t="s">
        <v>11</v>
      </c>
      <c r="C37" s="23"/>
      <c r="D37" s="20"/>
      <c r="E37" s="20"/>
      <c r="F37" s="20">
        <v>3</v>
      </c>
      <c r="G37" s="20">
        <v>3</v>
      </c>
      <c r="H37" s="31" t="s">
        <v>14</v>
      </c>
      <c r="I37" s="30"/>
      <c r="J37" s="20"/>
      <c r="K37" s="20"/>
      <c r="L37" s="20">
        <v>3</v>
      </c>
      <c r="M37" s="20">
        <v>3</v>
      </c>
      <c r="N37" s="7"/>
    </row>
    <row r="38" spans="1:250" ht="16.5" customHeight="1">
      <c r="A38" s="58"/>
      <c r="B38" s="25" t="s">
        <v>49</v>
      </c>
      <c r="C38" s="23"/>
      <c r="D38" s="20"/>
      <c r="E38" s="20"/>
      <c r="F38" s="20">
        <v>3</v>
      </c>
      <c r="G38" s="20">
        <v>3</v>
      </c>
      <c r="H38" s="18"/>
      <c r="I38" s="21"/>
      <c r="J38" s="20"/>
      <c r="K38" s="20"/>
      <c r="L38" s="20"/>
      <c r="M38" s="20"/>
      <c r="N38" s="11"/>
    </row>
    <row r="39" spans="1:250" ht="16.5" customHeight="1">
      <c r="A39" s="58"/>
      <c r="B39" s="25" t="s">
        <v>45</v>
      </c>
      <c r="C39" s="32"/>
      <c r="D39" s="20"/>
      <c r="E39" s="20"/>
      <c r="F39" s="20">
        <v>3</v>
      </c>
      <c r="G39" s="20">
        <v>3</v>
      </c>
      <c r="H39" s="20"/>
      <c r="I39" s="33"/>
      <c r="J39" s="20"/>
      <c r="K39" s="20"/>
      <c r="L39" s="20"/>
      <c r="M39" s="20"/>
      <c r="N39" s="11"/>
    </row>
    <row r="40" spans="1:250" ht="16.2">
      <c r="A40" s="58"/>
      <c r="B40" s="51" t="s">
        <v>66</v>
      </c>
      <c r="C40" s="52"/>
      <c r="D40" s="34">
        <f>SUM(D21:D35)</f>
        <v>21</v>
      </c>
      <c r="E40" s="34">
        <f>SUM(E21:E35)</f>
        <v>21</v>
      </c>
      <c r="F40" s="34">
        <f>SUM(F21:F39)</f>
        <v>27</v>
      </c>
      <c r="G40" s="34">
        <f>SUM(G21:G39)</f>
        <v>27</v>
      </c>
      <c r="H40" s="51" t="s">
        <v>66</v>
      </c>
      <c r="I40" s="52"/>
      <c r="J40" s="34">
        <f>SUM(J21:J39)</f>
        <v>33</v>
      </c>
      <c r="K40" s="34">
        <f>SUM(K21:K39)</f>
        <v>33</v>
      </c>
      <c r="L40" s="34">
        <f>SUM(L21:L39)</f>
        <v>7</v>
      </c>
      <c r="M40" s="34">
        <f>SUM(M21:M39)</f>
        <v>7</v>
      </c>
      <c r="N40" s="7"/>
    </row>
    <row r="41" spans="1:250" ht="19.5" customHeight="1">
      <c r="A41" s="58"/>
      <c r="B41" s="51" t="s">
        <v>67</v>
      </c>
      <c r="C41" s="52"/>
      <c r="D41" s="34">
        <f>SUM(D18,D40)</f>
        <v>27</v>
      </c>
      <c r="E41" s="34">
        <f>SUM(E18,E40)</f>
        <v>29</v>
      </c>
      <c r="F41" s="34">
        <f>SUM(F18,F40)</f>
        <v>27</v>
      </c>
      <c r="G41" s="34">
        <f>SUM(G18,G40)</f>
        <v>29</v>
      </c>
      <c r="H41" s="51" t="s">
        <v>67</v>
      </c>
      <c r="I41" s="52"/>
      <c r="J41" s="34">
        <f>SUM(J18,J40)</f>
        <v>38</v>
      </c>
      <c r="K41" s="34">
        <f>SUM(K18,K40)</f>
        <v>38</v>
      </c>
      <c r="L41" s="34">
        <f>SUM(L18,L40)</f>
        <v>7</v>
      </c>
      <c r="M41" s="34">
        <f>SUM(M18,M40)</f>
        <v>7</v>
      </c>
      <c r="N41" s="8"/>
    </row>
    <row r="42" spans="1:250" ht="16.2">
      <c r="A42" s="59"/>
      <c r="B42" s="51" t="s">
        <v>68</v>
      </c>
      <c r="C42" s="52"/>
      <c r="D42" s="35">
        <v>8</v>
      </c>
      <c r="E42" s="35">
        <v>8</v>
      </c>
      <c r="F42" s="35">
        <v>8</v>
      </c>
      <c r="G42" s="35">
        <v>8</v>
      </c>
      <c r="H42" s="51" t="s">
        <v>69</v>
      </c>
      <c r="I42" s="52"/>
      <c r="J42" s="36">
        <v>8</v>
      </c>
      <c r="K42" s="36">
        <v>8</v>
      </c>
      <c r="L42" s="36">
        <v>2</v>
      </c>
      <c r="M42" s="36">
        <v>2</v>
      </c>
    </row>
    <row r="43" spans="1:250" ht="16.5" customHeight="1">
      <c r="A43" s="57" t="s">
        <v>40</v>
      </c>
      <c r="B43" s="53" t="s">
        <v>70</v>
      </c>
      <c r="C43" s="54"/>
      <c r="D43" s="20">
        <f>D11</f>
        <v>1</v>
      </c>
      <c r="E43" s="20">
        <f>E11</f>
        <v>2</v>
      </c>
      <c r="F43" s="20">
        <f>F11</f>
        <v>1</v>
      </c>
      <c r="G43" s="20">
        <f>G11</f>
        <v>2</v>
      </c>
      <c r="H43" s="53" t="s">
        <v>71</v>
      </c>
      <c r="I43" s="54"/>
      <c r="J43" s="20">
        <f>J11</f>
        <v>1</v>
      </c>
      <c r="K43" s="20">
        <f>K11</f>
        <v>2</v>
      </c>
      <c r="L43" s="20">
        <f>L11</f>
        <v>7</v>
      </c>
      <c r="M43" s="20">
        <f>M11</f>
        <v>8</v>
      </c>
      <c r="N43" s="7">
        <f>SUM(D10,F10,J10,L10)</f>
        <v>10</v>
      </c>
    </row>
    <row r="44" spans="1:250" ht="16.2">
      <c r="A44" s="58"/>
      <c r="B44" s="53" t="s">
        <v>72</v>
      </c>
      <c r="C44" s="54"/>
      <c r="D44" s="35">
        <v>8</v>
      </c>
      <c r="E44" s="35">
        <v>8</v>
      </c>
      <c r="F44" s="35">
        <v>8</v>
      </c>
      <c r="G44" s="35">
        <f>G42</f>
        <v>8</v>
      </c>
      <c r="H44" s="53" t="s">
        <v>72</v>
      </c>
      <c r="I44" s="54"/>
      <c r="J44" s="35">
        <v>8</v>
      </c>
      <c r="K44" s="35">
        <v>8</v>
      </c>
      <c r="L44" s="35">
        <v>2</v>
      </c>
      <c r="M44" s="35">
        <v>2</v>
      </c>
      <c r="N44" s="9">
        <f>SUM(D44,F44,J44,L44)</f>
        <v>26</v>
      </c>
    </row>
    <row r="45" spans="1:250" ht="16.2">
      <c r="A45" s="59"/>
      <c r="B45" s="53" t="s">
        <v>73</v>
      </c>
      <c r="C45" s="54"/>
      <c r="D45" s="20">
        <f>SUM(D43:D44)</f>
        <v>9</v>
      </c>
      <c r="E45" s="20">
        <f>SUM(E43:E44)</f>
        <v>10</v>
      </c>
      <c r="F45" s="20">
        <f>SUM(F43:F44)</f>
        <v>9</v>
      </c>
      <c r="G45" s="20">
        <f>SUM(G43:G44)</f>
        <v>10</v>
      </c>
      <c r="H45" s="53" t="s">
        <v>73</v>
      </c>
      <c r="I45" s="54"/>
      <c r="J45" s="20">
        <f>SUM(J43:J44)</f>
        <v>9</v>
      </c>
      <c r="K45" s="20">
        <f>SUM(K43:K44)</f>
        <v>10</v>
      </c>
      <c r="L45" s="20">
        <f>SUM(L43:L44)</f>
        <v>9</v>
      </c>
      <c r="M45" s="20">
        <f>SUM(M43:M44)</f>
        <v>10</v>
      </c>
      <c r="N45" s="1">
        <f>SUM(N43:N44)</f>
        <v>36</v>
      </c>
    </row>
    <row r="46" spans="1:250" ht="103.2" customHeight="1">
      <c r="A46" s="90" t="s">
        <v>120</v>
      </c>
      <c r="B46" s="55"/>
      <c r="C46" s="55"/>
      <c r="D46" s="55"/>
      <c r="E46" s="55"/>
      <c r="F46" s="55"/>
      <c r="G46" s="55"/>
      <c r="H46" s="55"/>
      <c r="I46" s="55"/>
      <c r="J46" s="55"/>
      <c r="K46" s="55"/>
      <c r="L46" s="55"/>
      <c r="M46" s="56"/>
      <c r="N46" s="10"/>
    </row>
    <row r="47" spans="1:250" ht="43.5" customHeight="1">
      <c r="A47" s="47"/>
      <c r="B47" s="47"/>
      <c r="C47" s="47"/>
      <c r="D47" s="47"/>
      <c r="E47" s="47"/>
      <c r="F47" s="47"/>
      <c r="G47" s="47"/>
      <c r="H47" s="47"/>
      <c r="I47" s="47"/>
      <c r="J47" s="47"/>
      <c r="K47" s="47"/>
      <c r="L47" s="47"/>
      <c r="M47" s="47"/>
      <c r="N47" s="47"/>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row>
    <row r="48" spans="1:250">
      <c r="N48" s="1"/>
    </row>
    <row r="49" spans="2:14">
      <c r="N49" s="1"/>
    </row>
    <row r="50" spans="2:14" ht="37.5" customHeight="1"/>
    <row r="51" spans="2:14" ht="15.75" customHeight="1">
      <c r="B51" s="16"/>
    </row>
  </sheetData>
  <mergeCells count="55">
    <mergeCell ref="A1:N1"/>
    <mergeCell ref="A2:M2"/>
    <mergeCell ref="A3:A5"/>
    <mergeCell ref="B3:G3"/>
    <mergeCell ref="H3:M3"/>
    <mergeCell ref="J4:K4"/>
    <mergeCell ref="D4:E4"/>
    <mergeCell ref="F4:G4"/>
    <mergeCell ref="H4:I5"/>
    <mergeCell ref="L4:M4"/>
    <mergeCell ref="B4:C5"/>
    <mergeCell ref="B13:C13"/>
    <mergeCell ref="H13:I13"/>
    <mergeCell ref="B12:M12"/>
    <mergeCell ref="B15:C15"/>
    <mergeCell ref="H15:I15"/>
    <mergeCell ref="B9:C9"/>
    <mergeCell ref="A6:A11"/>
    <mergeCell ref="B6:M6"/>
    <mergeCell ref="B7:C7"/>
    <mergeCell ref="H7:I7"/>
    <mergeCell ref="B8:C8"/>
    <mergeCell ref="B11:C11"/>
    <mergeCell ref="H11:I11"/>
    <mergeCell ref="H9:I9"/>
    <mergeCell ref="B10:C10"/>
    <mergeCell ref="H10:I10"/>
    <mergeCell ref="H8:I8"/>
    <mergeCell ref="B44:C44"/>
    <mergeCell ref="H40:I40"/>
    <mergeCell ref="B17:C17"/>
    <mergeCell ref="H16:I16"/>
    <mergeCell ref="H17:I17"/>
    <mergeCell ref="B41:C41"/>
    <mergeCell ref="H41:I41"/>
    <mergeCell ref="B16:C16"/>
    <mergeCell ref="B19:M19"/>
    <mergeCell ref="H18:I18"/>
    <mergeCell ref="B18:C18"/>
    <mergeCell ref="A47:N47"/>
    <mergeCell ref="D20:G20"/>
    <mergeCell ref="J20:M20"/>
    <mergeCell ref="B42:C42"/>
    <mergeCell ref="H42:I42"/>
    <mergeCell ref="B45:C45"/>
    <mergeCell ref="H45:I45"/>
    <mergeCell ref="B40:C40"/>
    <mergeCell ref="A46:M46"/>
    <mergeCell ref="A43:A45"/>
    <mergeCell ref="H44:I44"/>
    <mergeCell ref="H43:I43"/>
    <mergeCell ref="B43:C43"/>
    <mergeCell ref="A12:A42"/>
    <mergeCell ref="B14:C14"/>
    <mergeCell ref="H14:I14"/>
  </mergeCells>
  <phoneticPr fontId="1" type="noConversion"/>
  <printOptions horizontalCentered="1"/>
  <pageMargins left="0.31496062992125984" right="0.31496062992125984" top="0.55118110236220474" bottom="0.7480314960629921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0"/>
  <sheetViews>
    <sheetView zoomScale="60" zoomScaleNormal="60" zoomScaleSheetLayoutView="72" workbookViewId="0">
      <selection activeCell="R16" sqref="R16"/>
    </sheetView>
  </sheetViews>
  <sheetFormatPr defaultColWidth="9" defaultRowHeight="15.6"/>
  <cols>
    <col min="1" max="1" width="5" style="1" customWidth="1"/>
    <col min="2" max="2" width="20.44140625" style="1" customWidth="1"/>
    <col min="3" max="3" width="24.109375" style="1" customWidth="1"/>
    <col min="4" max="4" width="60.6640625" style="1" customWidth="1"/>
    <col min="5" max="5" width="5.88671875" style="1" customWidth="1"/>
    <col min="6" max="6" width="5.109375" style="1" customWidth="1"/>
    <col min="7" max="7" width="4.44140625" style="1" customWidth="1"/>
    <col min="8" max="8" width="5" style="1" customWidth="1"/>
    <col min="9" max="9" width="28.109375" style="1" customWidth="1"/>
    <col min="10" max="10" width="25.6640625" style="1" customWidth="1"/>
    <col min="11" max="11" width="64.77734375" style="1" customWidth="1"/>
    <col min="12" max="15" width="5.6640625" style="1" customWidth="1"/>
    <col min="16" max="16" width="5.109375" style="3" customWidth="1"/>
    <col min="17" max="16384" width="9" style="1"/>
  </cols>
  <sheetData>
    <row r="1" spans="1:16" ht="60.75" customHeight="1">
      <c r="A1" s="73" t="s">
        <v>62</v>
      </c>
      <c r="B1" s="74"/>
      <c r="C1" s="74"/>
      <c r="D1" s="74"/>
      <c r="E1" s="74"/>
      <c r="F1" s="74"/>
      <c r="G1" s="74"/>
      <c r="H1" s="74"/>
      <c r="I1" s="74"/>
      <c r="J1" s="74"/>
      <c r="K1" s="74"/>
      <c r="L1" s="74"/>
      <c r="M1" s="74"/>
      <c r="N1" s="74"/>
      <c r="O1" s="74"/>
      <c r="P1" s="74"/>
    </row>
    <row r="2" spans="1:16" ht="63" customHeight="1">
      <c r="A2" s="89" t="s">
        <v>123</v>
      </c>
      <c r="B2" s="89"/>
      <c r="C2" s="89"/>
      <c r="D2" s="89"/>
      <c r="E2" s="89"/>
      <c r="F2" s="89"/>
      <c r="G2" s="89"/>
      <c r="H2" s="89"/>
      <c r="I2" s="89"/>
      <c r="J2" s="89"/>
      <c r="K2" s="89"/>
      <c r="L2" s="89"/>
      <c r="M2" s="89"/>
      <c r="N2" s="89"/>
      <c r="O2" s="89"/>
      <c r="P2" s="2"/>
    </row>
    <row r="3" spans="1:16" ht="16.5" customHeight="1">
      <c r="A3" s="75" t="s">
        <v>16</v>
      </c>
      <c r="B3" s="78" t="s">
        <v>17</v>
      </c>
      <c r="C3" s="79"/>
      <c r="D3" s="79"/>
      <c r="E3" s="79"/>
      <c r="F3" s="79"/>
      <c r="G3" s="79"/>
      <c r="H3" s="80"/>
      <c r="I3" s="81" t="s">
        <v>18</v>
      </c>
      <c r="J3" s="82"/>
      <c r="K3" s="82"/>
      <c r="L3" s="82"/>
      <c r="M3" s="82"/>
      <c r="N3" s="82"/>
      <c r="O3" s="83"/>
    </row>
    <row r="4" spans="1:16" ht="16.2">
      <c r="A4" s="76"/>
      <c r="B4" s="62" t="s">
        <v>19</v>
      </c>
      <c r="C4" s="62"/>
      <c r="D4" s="62" t="s">
        <v>118</v>
      </c>
      <c r="E4" s="62" t="s">
        <v>20</v>
      </c>
      <c r="F4" s="62"/>
      <c r="G4" s="62" t="s">
        <v>21</v>
      </c>
      <c r="H4" s="62"/>
      <c r="I4" s="62" t="s">
        <v>22</v>
      </c>
      <c r="J4" s="62"/>
      <c r="K4" s="62" t="s">
        <v>117</v>
      </c>
      <c r="L4" s="62" t="s">
        <v>20</v>
      </c>
      <c r="M4" s="62"/>
      <c r="N4" s="62" t="s">
        <v>21</v>
      </c>
      <c r="O4" s="62"/>
    </row>
    <row r="5" spans="1:16" ht="33.6">
      <c r="A5" s="77"/>
      <c r="B5" s="62"/>
      <c r="C5" s="62"/>
      <c r="D5" s="62"/>
      <c r="E5" s="13" t="s">
        <v>23</v>
      </c>
      <c r="F5" s="13" t="s">
        <v>24</v>
      </c>
      <c r="G5" s="13" t="s">
        <v>23</v>
      </c>
      <c r="H5" s="13" t="s">
        <v>24</v>
      </c>
      <c r="I5" s="62"/>
      <c r="J5" s="62"/>
      <c r="K5" s="62"/>
      <c r="L5" s="13" t="s">
        <v>23</v>
      </c>
      <c r="M5" s="13" t="s">
        <v>24</v>
      </c>
      <c r="N5" s="13" t="s">
        <v>23</v>
      </c>
      <c r="O5" s="13" t="s">
        <v>24</v>
      </c>
    </row>
    <row r="6" spans="1:16" ht="16.2">
      <c r="A6" s="66" t="s">
        <v>63</v>
      </c>
      <c r="B6" s="62" t="s">
        <v>60</v>
      </c>
      <c r="C6" s="62"/>
      <c r="D6" s="62"/>
      <c r="E6" s="62"/>
      <c r="F6" s="62"/>
      <c r="G6" s="62"/>
      <c r="H6" s="62"/>
      <c r="I6" s="62"/>
      <c r="J6" s="62"/>
      <c r="K6" s="62"/>
      <c r="L6" s="62"/>
      <c r="M6" s="62"/>
      <c r="N6" s="62"/>
      <c r="O6" s="62"/>
    </row>
    <row r="7" spans="1:16" ht="16.5" customHeight="1">
      <c r="A7" s="58"/>
      <c r="B7" s="61" t="s">
        <v>126</v>
      </c>
      <c r="C7" s="61"/>
      <c r="D7" s="45" t="s">
        <v>127</v>
      </c>
      <c r="E7" s="37">
        <v>1</v>
      </c>
      <c r="F7" s="37">
        <v>2</v>
      </c>
      <c r="G7" s="37"/>
      <c r="H7" s="37"/>
      <c r="I7" s="61" t="s">
        <v>26</v>
      </c>
      <c r="J7" s="61"/>
      <c r="K7" s="45" t="s">
        <v>75</v>
      </c>
      <c r="L7" s="37">
        <v>1</v>
      </c>
      <c r="M7" s="37">
        <v>2</v>
      </c>
      <c r="N7" s="37"/>
      <c r="O7" s="37"/>
    </row>
    <row r="8" spans="1:16" ht="16.2">
      <c r="A8" s="58"/>
      <c r="B8" s="61" t="s">
        <v>27</v>
      </c>
      <c r="C8" s="61"/>
      <c r="D8" s="45" t="s">
        <v>74</v>
      </c>
      <c r="E8" s="37"/>
      <c r="F8" s="37"/>
      <c r="G8" s="37">
        <v>1</v>
      </c>
      <c r="H8" s="37">
        <v>2</v>
      </c>
      <c r="I8" s="61" t="s">
        <v>28</v>
      </c>
      <c r="J8" s="61"/>
      <c r="K8" s="45" t="s">
        <v>76</v>
      </c>
      <c r="L8" s="37"/>
      <c r="M8" s="37"/>
      <c r="N8" s="37">
        <v>1</v>
      </c>
      <c r="O8" s="37">
        <v>2</v>
      </c>
    </row>
    <row r="9" spans="1:16" ht="16.2">
      <c r="A9" s="58"/>
      <c r="B9" s="61"/>
      <c r="C9" s="61"/>
      <c r="D9" s="41"/>
      <c r="E9" s="37"/>
      <c r="F9" s="37"/>
      <c r="G9" s="37"/>
      <c r="H9" s="37"/>
      <c r="I9" s="86" t="s">
        <v>29</v>
      </c>
      <c r="J9" s="86"/>
      <c r="K9" s="45" t="s">
        <v>77</v>
      </c>
      <c r="L9" s="37"/>
      <c r="M9" s="37"/>
      <c r="N9" s="37">
        <v>6</v>
      </c>
      <c r="O9" s="37">
        <v>6</v>
      </c>
    </row>
    <row r="10" spans="1:16" ht="16.5" customHeight="1">
      <c r="A10" s="58"/>
      <c r="B10" s="62" t="s">
        <v>30</v>
      </c>
      <c r="C10" s="62"/>
      <c r="D10" s="42"/>
      <c r="E10" s="38">
        <f>SUM(E7:E9)</f>
        <v>1</v>
      </c>
      <c r="F10" s="38">
        <f>SUM(F7:F9)</f>
        <v>2</v>
      </c>
      <c r="G10" s="38">
        <f>SUM(G7:G9)</f>
        <v>1</v>
      </c>
      <c r="H10" s="38">
        <f>SUM(H7:H9)</f>
        <v>2</v>
      </c>
      <c r="I10" s="62" t="s">
        <v>30</v>
      </c>
      <c r="J10" s="62"/>
      <c r="K10" s="42"/>
      <c r="L10" s="38">
        <f>SUM(L7:L9)</f>
        <v>1</v>
      </c>
      <c r="M10" s="38">
        <f>SUM(M7:M9)</f>
        <v>2</v>
      </c>
      <c r="N10" s="38">
        <f>SUM(N7:N9)</f>
        <v>7</v>
      </c>
      <c r="O10" s="38">
        <f>SUM(O7:O9)</f>
        <v>8</v>
      </c>
      <c r="P10" s="6"/>
    </row>
    <row r="11" spans="1:16" ht="16.2">
      <c r="A11" s="59"/>
      <c r="B11" s="61" t="s">
        <v>31</v>
      </c>
      <c r="C11" s="61"/>
      <c r="D11" s="41"/>
      <c r="E11" s="37">
        <f>SUM(E7:E9)</f>
        <v>1</v>
      </c>
      <c r="F11" s="37">
        <f>SUM(F7:F9)</f>
        <v>2</v>
      </c>
      <c r="G11" s="37">
        <f>SUM(G7:G9)</f>
        <v>1</v>
      </c>
      <c r="H11" s="37">
        <f>SUM(H7:H9)</f>
        <v>2</v>
      </c>
      <c r="I11" s="61" t="s">
        <v>31</v>
      </c>
      <c r="J11" s="61"/>
      <c r="K11" s="41"/>
      <c r="L11" s="37">
        <f>SUM(L7:L9)</f>
        <v>1</v>
      </c>
      <c r="M11" s="37">
        <f>SUM(M7:M9)</f>
        <v>2</v>
      </c>
      <c r="N11" s="37">
        <f>SUM(N7:N9)</f>
        <v>7</v>
      </c>
      <c r="O11" s="37">
        <f>SUM(O7:O9)</f>
        <v>8</v>
      </c>
    </row>
    <row r="12" spans="1:16" ht="16.2">
      <c r="A12" s="60" t="s">
        <v>64</v>
      </c>
      <c r="B12" s="72" t="s">
        <v>61</v>
      </c>
      <c r="C12" s="62"/>
      <c r="D12" s="62"/>
      <c r="E12" s="62"/>
      <c r="F12" s="62"/>
      <c r="G12" s="62"/>
      <c r="H12" s="62"/>
      <c r="I12" s="62"/>
      <c r="J12" s="62"/>
      <c r="K12" s="62"/>
      <c r="L12" s="62"/>
      <c r="M12" s="62"/>
      <c r="N12" s="62"/>
      <c r="O12" s="62"/>
    </row>
    <row r="13" spans="1:16" ht="16.5" customHeight="1">
      <c r="A13" s="58"/>
      <c r="B13" s="61" t="s">
        <v>32</v>
      </c>
      <c r="C13" s="62"/>
      <c r="D13" s="45" t="s">
        <v>78</v>
      </c>
      <c r="E13" s="37">
        <v>3</v>
      </c>
      <c r="F13" s="37">
        <v>3</v>
      </c>
      <c r="G13" s="38"/>
      <c r="H13" s="38"/>
      <c r="I13" s="61" t="s">
        <v>33</v>
      </c>
      <c r="J13" s="62"/>
      <c r="K13" s="45" t="s">
        <v>82</v>
      </c>
      <c r="L13" s="37">
        <v>3</v>
      </c>
      <c r="M13" s="37">
        <v>3</v>
      </c>
      <c r="N13" s="38"/>
      <c r="O13" s="38"/>
    </row>
    <row r="14" spans="1:16" ht="16.5" customHeight="1">
      <c r="A14" s="58"/>
      <c r="B14" s="61" t="s">
        <v>34</v>
      </c>
      <c r="C14" s="62"/>
      <c r="D14" s="45" t="s">
        <v>79</v>
      </c>
      <c r="E14" s="37">
        <v>3</v>
      </c>
      <c r="F14" s="37">
        <v>3</v>
      </c>
      <c r="G14" s="38"/>
      <c r="H14" s="38"/>
      <c r="I14" s="63" t="s">
        <v>43</v>
      </c>
      <c r="J14" s="63"/>
      <c r="K14" s="45" t="s">
        <v>83</v>
      </c>
      <c r="L14" s="19">
        <v>2</v>
      </c>
      <c r="M14" s="19">
        <v>2</v>
      </c>
      <c r="N14" s="38"/>
      <c r="O14" s="38"/>
    </row>
    <row r="15" spans="1:16" ht="16.5" customHeight="1">
      <c r="A15" s="58"/>
      <c r="B15" s="61" t="s">
        <v>35</v>
      </c>
      <c r="C15" s="61"/>
      <c r="D15" s="45" t="s">
        <v>80</v>
      </c>
      <c r="E15" s="37">
        <v>0</v>
      </c>
      <c r="F15" s="37">
        <v>2</v>
      </c>
      <c r="G15" s="37"/>
      <c r="H15" s="37"/>
      <c r="I15" s="62"/>
      <c r="J15" s="62"/>
      <c r="K15" s="42"/>
      <c r="L15" s="38"/>
      <c r="M15" s="38"/>
      <c r="N15" s="38"/>
      <c r="O15" s="38"/>
    </row>
    <row r="16" spans="1:16" ht="16.5" customHeight="1">
      <c r="A16" s="58"/>
      <c r="B16" s="61" t="s">
        <v>36</v>
      </c>
      <c r="C16" s="61"/>
      <c r="D16" s="45" t="s">
        <v>81</v>
      </c>
      <c r="E16" s="37"/>
      <c r="F16" s="37"/>
      <c r="G16" s="37">
        <v>0</v>
      </c>
      <c r="H16" s="37">
        <v>2</v>
      </c>
      <c r="I16" s="62"/>
      <c r="J16" s="62"/>
      <c r="K16" s="42"/>
      <c r="L16" s="38"/>
      <c r="M16" s="38"/>
      <c r="N16" s="38"/>
      <c r="O16" s="38"/>
    </row>
    <row r="17" spans="1:15" ht="16.2">
      <c r="A17" s="58"/>
      <c r="B17" s="62" t="s">
        <v>30</v>
      </c>
      <c r="C17" s="62"/>
      <c r="D17" s="42"/>
      <c r="E17" s="38">
        <f>SUM(E13:E16)</f>
        <v>6</v>
      </c>
      <c r="F17" s="38">
        <f>SUM(F13:F16)</f>
        <v>8</v>
      </c>
      <c r="G17" s="38">
        <f>SUM(G13:G16)</f>
        <v>0</v>
      </c>
      <c r="H17" s="38">
        <f>SUM(H13:H16)</f>
        <v>2</v>
      </c>
      <c r="I17" s="62" t="s">
        <v>30</v>
      </c>
      <c r="J17" s="62"/>
      <c r="K17" s="42"/>
      <c r="L17" s="38">
        <f>SUM(L13:L16)</f>
        <v>5</v>
      </c>
      <c r="M17" s="38">
        <f>SUM(M13:M16)</f>
        <v>5</v>
      </c>
      <c r="N17" s="38">
        <f>SUM(N13:N16)</f>
        <v>0</v>
      </c>
      <c r="O17" s="38">
        <f>SUM(O13:O16)</f>
        <v>0</v>
      </c>
    </row>
    <row r="18" spans="1:15" ht="16.2">
      <c r="A18" s="58"/>
      <c r="B18" s="62" t="s">
        <v>37</v>
      </c>
      <c r="C18" s="62"/>
      <c r="D18" s="62"/>
      <c r="E18" s="62"/>
      <c r="F18" s="62"/>
      <c r="G18" s="62"/>
      <c r="H18" s="62"/>
      <c r="I18" s="62"/>
      <c r="J18" s="62"/>
      <c r="K18" s="62"/>
      <c r="L18" s="62"/>
      <c r="M18" s="62"/>
      <c r="N18" s="62"/>
      <c r="O18" s="62"/>
    </row>
    <row r="19" spans="1:15" ht="16.2">
      <c r="A19" s="58"/>
      <c r="B19" s="38" t="s">
        <v>38</v>
      </c>
      <c r="C19" s="38" t="s">
        <v>39</v>
      </c>
      <c r="D19" s="42"/>
      <c r="E19" s="62"/>
      <c r="F19" s="62"/>
      <c r="G19" s="62"/>
      <c r="H19" s="62"/>
      <c r="I19" s="38" t="s">
        <v>38</v>
      </c>
      <c r="J19" s="38" t="s">
        <v>39</v>
      </c>
      <c r="K19" s="42"/>
      <c r="L19" s="62"/>
      <c r="M19" s="62"/>
      <c r="N19" s="62"/>
      <c r="O19" s="62"/>
    </row>
    <row r="20" spans="1:15" ht="16.5" customHeight="1">
      <c r="A20" s="58"/>
      <c r="B20" s="17"/>
      <c r="C20" s="18" t="s">
        <v>59</v>
      </c>
      <c r="D20" s="45" t="s">
        <v>84</v>
      </c>
      <c r="E20" s="19">
        <v>2</v>
      </c>
      <c r="F20" s="19">
        <v>2</v>
      </c>
      <c r="G20" s="20"/>
      <c r="H20" s="20"/>
      <c r="I20" s="39"/>
      <c r="J20" s="22" t="s">
        <v>56</v>
      </c>
      <c r="K20" s="45" t="s">
        <v>103</v>
      </c>
      <c r="L20" s="19">
        <v>2</v>
      </c>
      <c r="M20" s="19">
        <v>2</v>
      </c>
      <c r="N20" s="15"/>
      <c r="O20" s="15"/>
    </row>
    <row r="21" spans="1:15" ht="16.2">
      <c r="A21" s="58"/>
      <c r="B21" s="17"/>
      <c r="C21" s="23" t="s">
        <v>1</v>
      </c>
      <c r="D21" s="45" t="s">
        <v>85</v>
      </c>
      <c r="E21" s="20">
        <v>2</v>
      </c>
      <c r="F21" s="20">
        <v>2</v>
      </c>
      <c r="G21" s="20"/>
      <c r="H21" s="20"/>
      <c r="I21" s="39"/>
      <c r="J21" s="22" t="s">
        <v>0</v>
      </c>
      <c r="K21" s="45" t="s">
        <v>104</v>
      </c>
      <c r="L21" s="19">
        <v>2</v>
      </c>
      <c r="M21" s="19">
        <v>2</v>
      </c>
      <c r="N21" s="20"/>
      <c r="O21" s="20"/>
    </row>
    <row r="22" spans="1:15" ht="16.2">
      <c r="A22" s="58"/>
      <c r="B22" s="17"/>
      <c r="C22" s="18" t="s">
        <v>3</v>
      </c>
      <c r="D22" s="45" t="s">
        <v>86</v>
      </c>
      <c r="E22" s="19"/>
      <c r="F22" s="19"/>
      <c r="G22" s="19">
        <v>3</v>
      </c>
      <c r="H22" s="19">
        <v>3</v>
      </c>
      <c r="I22" s="24"/>
      <c r="J22" s="25" t="s">
        <v>2</v>
      </c>
      <c r="K22" s="45" t="s">
        <v>122</v>
      </c>
      <c r="L22" s="20">
        <v>2</v>
      </c>
      <c r="M22" s="20">
        <v>2</v>
      </c>
      <c r="N22" s="20"/>
      <c r="O22" s="20"/>
    </row>
    <row r="23" spans="1:15" ht="16.2">
      <c r="A23" s="58"/>
      <c r="B23" s="17"/>
      <c r="C23" s="18" t="s">
        <v>52</v>
      </c>
      <c r="D23" s="45" t="s">
        <v>87</v>
      </c>
      <c r="E23" s="19"/>
      <c r="F23" s="19"/>
      <c r="G23" s="19">
        <v>2</v>
      </c>
      <c r="H23" s="19">
        <v>2</v>
      </c>
      <c r="I23" s="24"/>
      <c r="J23" s="25" t="s">
        <v>58</v>
      </c>
      <c r="K23" s="45" t="s">
        <v>105</v>
      </c>
      <c r="L23" s="20">
        <v>2</v>
      </c>
      <c r="M23" s="20">
        <v>2</v>
      </c>
      <c r="N23" s="20"/>
      <c r="O23" s="20"/>
    </row>
    <row r="24" spans="1:15" ht="16.2">
      <c r="A24" s="58"/>
      <c r="B24" s="17"/>
      <c r="C24" s="18" t="s">
        <v>53</v>
      </c>
      <c r="D24" s="45" t="s">
        <v>88</v>
      </c>
      <c r="E24" s="19"/>
      <c r="F24" s="19"/>
      <c r="G24" s="19">
        <v>2</v>
      </c>
      <c r="H24" s="19">
        <v>2</v>
      </c>
      <c r="I24" s="24"/>
      <c r="J24" s="22" t="s">
        <v>50</v>
      </c>
      <c r="K24" s="45" t="s">
        <v>106</v>
      </c>
      <c r="L24" s="20">
        <v>2</v>
      </c>
      <c r="M24" s="20">
        <v>2</v>
      </c>
      <c r="N24" s="19"/>
      <c r="O24" s="19"/>
    </row>
    <row r="25" spans="1:15" ht="16.2">
      <c r="A25" s="58"/>
      <c r="B25" s="17"/>
      <c r="C25" s="18" t="s">
        <v>54</v>
      </c>
      <c r="D25" s="45" t="s">
        <v>89</v>
      </c>
      <c r="E25" s="19"/>
      <c r="F25" s="19"/>
      <c r="G25" s="19">
        <v>2</v>
      </c>
      <c r="H25" s="19">
        <v>2</v>
      </c>
      <c r="I25" s="22"/>
      <c r="J25" s="22" t="s">
        <v>51</v>
      </c>
      <c r="K25" s="45" t="s">
        <v>107</v>
      </c>
      <c r="L25" s="20">
        <v>2</v>
      </c>
      <c r="M25" s="20">
        <v>2</v>
      </c>
      <c r="N25" s="19"/>
      <c r="O25" s="19"/>
    </row>
    <row r="26" spans="1:15" ht="16.2">
      <c r="A26" s="58"/>
      <c r="B26" s="17"/>
      <c r="C26" s="18" t="s">
        <v>5</v>
      </c>
      <c r="D26" s="45" t="s">
        <v>90</v>
      </c>
      <c r="E26" s="19"/>
      <c r="F26" s="19"/>
      <c r="G26" s="19">
        <v>2</v>
      </c>
      <c r="H26" s="19">
        <v>2</v>
      </c>
      <c r="I26" s="24"/>
      <c r="J26" s="26" t="s">
        <v>41</v>
      </c>
      <c r="K26" s="45" t="s">
        <v>108</v>
      </c>
      <c r="L26" s="15">
        <v>3</v>
      </c>
      <c r="M26" s="15">
        <v>3</v>
      </c>
      <c r="N26" s="27"/>
      <c r="O26" s="27"/>
    </row>
    <row r="27" spans="1:15" ht="16.2">
      <c r="A27" s="58"/>
      <c r="B27" s="17"/>
      <c r="C27" s="18" t="s">
        <v>6</v>
      </c>
      <c r="D27" s="45" t="s">
        <v>91</v>
      </c>
      <c r="E27" s="19"/>
      <c r="F27" s="19"/>
      <c r="G27" s="19">
        <v>2</v>
      </c>
      <c r="H27" s="19">
        <v>2</v>
      </c>
      <c r="I27" s="24"/>
      <c r="J27" s="22" t="s">
        <v>4</v>
      </c>
      <c r="K27" s="45" t="s">
        <v>109</v>
      </c>
      <c r="L27" s="20"/>
      <c r="M27" s="20"/>
      <c r="N27" s="19">
        <v>2</v>
      </c>
      <c r="O27" s="19">
        <v>2</v>
      </c>
    </row>
    <row r="28" spans="1:15" ht="16.2">
      <c r="A28" s="58"/>
      <c r="B28" s="17"/>
      <c r="C28" s="18" t="s">
        <v>55</v>
      </c>
      <c r="D28" s="45" t="s">
        <v>92</v>
      </c>
      <c r="E28" s="20">
        <v>2</v>
      </c>
      <c r="F28" s="20">
        <v>2</v>
      </c>
      <c r="G28" s="20"/>
      <c r="H28" s="20"/>
      <c r="I28" s="24"/>
      <c r="J28" s="25" t="s">
        <v>57</v>
      </c>
      <c r="K28" s="45" t="s">
        <v>110</v>
      </c>
      <c r="L28" s="20"/>
      <c r="M28" s="20"/>
      <c r="N28" s="19">
        <v>2</v>
      </c>
      <c r="O28" s="19">
        <v>2</v>
      </c>
    </row>
    <row r="29" spans="1:15" ht="16.2">
      <c r="A29" s="58"/>
      <c r="B29" s="17"/>
      <c r="C29" s="25" t="s">
        <v>46</v>
      </c>
      <c r="D29" s="45" t="s">
        <v>93</v>
      </c>
      <c r="E29" s="20"/>
      <c r="F29" s="20"/>
      <c r="G29" s="20">
        <v>2</v>
      </c>
      <c r="H29" s="20">
        <v>2</v>
      </c>
      <c r="I29" s="20"/>
      <c r="J29" s="25"/>
      <c r="K29" s="46"/>
      <c r="L29" s="19"/>
      <c r="M29" s="19"/>
      <c r="N29" s="20"/>
      <c r="O29" s="20"/>
    </row>
    <row r="30" spans="1:15" ht="16.2">
      <c r="A30" s="58"/>
      <c r="B30" s="29" t="s">
        <v>15</v>
      </c>
      <c r="C30" s="25"/>
      <c r="D30" s="45" t="s">
        <v>94</v>
      </c>
      <c r="E30" s="20">
        <v>3</v>
      </c>
      <c r="F30" s="20">
        <v>3</v>
      </c>
      <c r="G30" s="20"/>
      <c r="H30" s="20"/>
      <c r="I30" s="18" t="s">
        <v>12</v>
      </c>
      <c r="J30" s="30"/>
      <c r="K30" s="45" t="s">
        <v>111</v>
      </c>
      <c r="L30" s="20">
        <v>3</v>
      </c>
      <c r="M30" s="20">
        <v>3</v>
      </c>
      <c r="N30" s="19"/>
      <c r="O30" s="19"/>
    </row>
    <row r="31" spans="1:15" ht="16.2">
      <c r="A31" s="58"/>
      <c r="B31" s="22" t="s">
        <v>7</v>
      </c>
      <c r="C31" s="20"/>
      <c r="D31" s="45" t="s">
        <v>95</v>
      </c>
      <c r="E31" s="19">
        <v>3</v>
      </c>
      <c r="F31" s="19">
        <v>3</v>
      </c>
      <c r="G31" s="19"/>
      <c r="H31" s="19"/>
      <c r="I31" s="23" t="s">
        <v>48</v>
      </c>
      <c r="J31" s="22"/>
      <c r="K31" s="45" t="s">
        <v>112</v>
      </c>
      <c r="L31" s="20">
        <v>3</v>
      </c>
      <c r="M31" s="20">
        <v>3</v>
      </c>
      <c r="N31" s="19"/>
      <c r="O31" s="19"/>
    </row>
    <row r="32" spans="1:15" ht="16.2">
      <c r="A32" s="58"/>
      <c r="B32" s="22" t="s">
        <v>44</v>
      </c>
      <c r="C32" s="20"/>
      <c r="D32" s="45" t="s">
        <v>96</v>
      </c>
      <c r="E32" s="19">
        <v>3</v>
      </c>
      <c r="F32" s="19">
        <v>3</v>
      </c>
      <c r="G32" s="19"/>
      <c r="H32" s="19"/>
      <c r="I32" s="18" t="s">
        <v>65</v>
      </c>
      <c r="J32" s="22"/>
      <c r="K32" s="45" t="s">
        <v>116</v>
      </c>
      <c r="L32" s="20">
        <v>3</v>
      </c>
      <c r="M32" s="20">
        <v>3</v>
      </c>
      <c r="N32" s="19"/>
      <c r="O32" s="19"/>
    </row>
    <row r="33" spans="1:252" ht="16.2">
      <c r="A33" s="58"/>
      <c r="B33" s="23" t="s">
        <v>8</v>
      </c>
      <c r="C33" s="23"/>
      <c r="D33" s="45" t="s">
        <v>97</v>
      </c>
      <c r="E33" s="20">
        <v>3</v>
      </c>
      <c r="F33" s="20">
        <v>3</v>
      </c>
      <c r="G33" s="20"/>
      <c r="H33" s="20"/>
      <c r="I33" s="18" t="s">
        <v>47</v>
      </c>
      <c r="J33" s="22"/>
      <c r="K33" s="45" t="s">
        <v>113</v>
      </c>
      <c r="L33" s="20">
        <v>3</v>
      </c>
      <c r="M33" s="20">
        <v>3</v>
      </c>
      <c r="N33" s="19"/>
      <c r="O33" s="19"/>
    </row>
    <row r="34" spans="1:252" ht="16.2">
      <c r="A34" s="58"/>
      <c r="B34" s="25" t="s">
        <v>9</v>
      </c>
      <c r="C34" s="25"/>
      <c r="D34" s="45" t="s">
        <v>98</v>
      </c>
      <c r="E34" s="20">
        <v>3</v>
      </c>
      <c r="F34" s="20">
        <v>3</v>
      </c>
      <c r="G34" s="20"/>
      <c r="H34" s="20"/>
      <c r="I34" s="23" t="s">
        <v>13</v>
      </c>
      <c r="J34" s="30"/>
      <c r="K34" s="45" t="s">
        <v>114</v>
      </c>
      <c r="L34" s="20">
        <v>3</v>
      </c>
      <c r="M34" s="20">
        <v>3</v>
      </c>
      <c r="N34" s="20"/>
      <c r="O34" s="20"/>
    </row>
    <row r="35" spans="1:252" ht="16.2">
      <c r="A35" s="58"/>
      <c r="B35" s="23" t="s">
        <v>10</v>
      </c>
      <c r="C35" s="23"/>
      <c r="D35" s="45" t="s">
        <v>99</v>
      </c>
      <c r="E35" s="20"/>
      <c r="F35" s="20"/>
      <c r="G35" s="20">
        <v>3</v>
      </c>
      <c r="H35" s="20">
        <v>3</v>
      </c>
      <c r="I35" s="23" t="s">
        <v>124</v>
      </c>
      <c r="J35" s="30"/>
      <c r="K35" s="45" t="s">
        <v>125</v>
      </c>
      <c r="L35" s="20">
        <v>3</v>
      </c>
      <c r="M35" s="20">
        <v>3</v>
      </c>
      <c r="N35" s="20"/>
      <c r="O35" s="20"/>
    </row>
    <row r="36" spans="1:252" ht="16.5" customHeight="1">
      <c r="A36" s="58"/>
      <c r="B36" s="23" t="s">
        <v>11</v>
      </c>
      <c r="C36" s="23"/>
      <c r="D36" s="45" t="s">
        <v>100</v>
      </c>
      <c r="E36" s="20"/>
      <c r="F36" s="20"/>
      <c r="G36" s="20">
        <v>3</v>
      </c>
      <c r="H36" s="20">
        <v>3</v>
      </c>
      <c r="I36" s="23" t="s">
        <v>14</v>
      </c>
      <c r="J36" s="30"/>
      <c r="K36" s="45" t="s">
        <v>115</v>
      </c>
      <c r="L36" s="20"/>
      <c r="M36" s="20"/>
      <c r="N36" s="20">
        <v>3</v>
      </c>
      <c r="O36" s="20">
        <v>3</v>
      </c>
      <c r="P36" s="7"/>
    </row>
    <row r="37" spans="1:252" ht="16.5" customHeight="1">
      <c r="A37" s="58"/>
      <c r="B37" s="25" t="s">
        <v>49</v>
      </c>
      <c r="C37" s="23"/>
      <c r="D37" s="45" t="s">
        <v>101</v>
      </c>
      <c r="E37" s="20"/>
      <c r="F37" s="20"/>
      <c r="G37" s="20">
        <v>3</v>
      </c>
      <c r="H37" s="20">
        <v>3</v>
      </c>
      <c r="I37" s="18"/>
      <c r="J37" s="39"/>
      <c r="K37" s="44"/>
      <c r="L37" s="20"/>
      <c r="M37" s="20"/>
      <c r="N37" s="20"/>
      <c r="O37" s="20"/>
      <c r="P37" s="11"/>
    </row>
    <row r="38" spans="1:252" ht="16.5" customHeight="1">
      <c r="A38" s="58"/>
      <c r="B38" s="25" t="s">
        <v>45</v>
      </c>
      <c r="C38" s="32"/>
      <c r="D38" s="45" t="s">
        <v>102</v>
      </c>
      <c r="E38" s="20"/>
      <c r="F38" s="20"/>
      <c r="G38" s="20">
        <v>3</v>
      </c>
      <c r="H38" s="20">
        <v>3</v>
      </c>
      <c r="I38" s="20"/>
      <c r="J38" s="33"/>
      <c r="K38" s="33"/>
      <c r="L38" s="20"/>
      <c r="M38" s="20"/>
      <c r="N38" s="20"/>
      <c r="O38" s="20"/>
      <c r="P38" s="11"/>
    </row>
    <row r="39" spans="1:252" ht="16.2">
      <c r="A39" s="58"/>
      <c r="B39" s="87" t="s">
        <v>66</v>
      </c>
      <c r="C39" s="87"/>
      <c r="D39" s="43"/>
      <c r="E39" s="34">
        <f>SUM(E20:E34)</f>
        <v>21</v>
      </c>
      <c r="F39" s="34">
        <f>SUM(F20:F34)</f>
        <v>21</v>
      </c>
      <c r="G39" s="34">
        <f>SUM(G20:G38)</f>
        <v>27</v>
      </c>
      <c r="H39" s="34">
        <f>SUM(H20:H38)</f>
        <v>27</v>
      </c>
      <c r="I39" s="87" t="s">
        <v>66</v>
      </c>
      <c r="J39" s="87"/>
      <c r="K39" s="43"/>
      <c r="L39" s="34">
        <f>SUM(L20:L38)</f>
        <v>33</v>
      </c>
      <c r="M39" s="34">
        <f>SUM(M20:M38)</f>
        <v>33</v>
      </c>
      <c r="N39" s="34">
        <f>SUM(N20:N38)</f>
        <v>7</v>
      </c>
      <c r="O39" s="34">
        <f>SUM(O20:O38)</f>
        <v>7</v>
      </c>
      <c r="P39" s="7"/>
    </row>
    <row r="40" spans="1:252" ht="19.5" customHeight="1">
      <c r="A40" s="58"/>
      <c r="B40" s="87" t="s">
        <v>67</v>
      </c>
      <c r="C40" s="87"/>
      <c r="D40" s="43"/>
      <c r="E40" s="34">
        <f>SUM(E17,E39)</f>
        <v>27</v>
      </c>
      <c r="F40" s="34">
        <f>SUM(F17,F39)</f>
        <v>29</v>
      </c>
      <c r="G40" s="34">
        <f>SUM(G17,G39)</f>
        <v>27</v>
      </c>
      <c r="H40" s="34">
        <f>SUM(H17,H39)</f>
        <v>29</v>
      </c>
      <c r="I40" s="87" t="s">
        <v>67</v>
      </c>
      <c r="J40" s="87"/>
      <c r="K40" s="43"/>
      <c r="L40" s="34">
        <f>SUM(L17,L39)</f>
        <v>38</v>
      </c>
      <c r="M40" s="34">
        <f>SUM(M17,M39)</f>
        <v>38</v>
      </c>
      <c r="N40" s="34">
        <f>SUM(N17,N39)</f>
        <v>7</v>
      </c>
      <c r="O40" s="34">
        <f>SUM(O17,O39)</f>
        <v>7</v>
      </c>
      <c r="P40" s="8"/>
    </row>
    <row r="41" spans="1:252" ht="16.2">
      <c r="A41" s="59"/>
      <c r="B41" s="87" t="s">
        <v>68</v>
      </c>
      <c r="C41" s="87"/>
      <c r="D41" s="43"/>
      <c r="E41" s="35">
        <v>8</v>
      </c>
      <c r="F41" s="35">
        <v>8</v>
      </c>
      <c r="G41" s="35">
        <v>8</v>
      </c>
      <c r="H41" s="35">
        <v>8</v>
      </c>
      <c r="I41" s="87" t="s">
        <v>69</v>
      </c>
      <c r="J41" s="87"/>
      <c r="K41" s="43"/>
      <c r="L41" s="36">
        <v>8</v>
      </c>
      <c r="M41" s="36">
        <v>8</v>
      </c>
      <c r="N41" s="36">
        <v>2</v>
      </c>
      <c r="O41" s="36">
        <v>2</v>
      </c>
    </row>
    <row r="42" spans="1:252" ht="16.5" customHeight="1">
      <c r="A42" s="57" t="s">
        <v>40</v>
      </c>
      <c r="B42" s="88" t="s">
        <v>70</v>
      </c>
      <c r="C42" s="88"/>
      <c r="D42" s="44"/>
      <c r="E42" s="20">
        <f>E11</f>
        <v>1</v>
      </c>
      <c r="F42" s="20">
        <f>F11</f>
        <v>2</v>
      </c>
      <c r="G42" s="20">
        <f>G11</f>
        <v>1</v>
      </c>
      <c r="H42" s="20">
        <f>H11</f>
        <v>2</v>
      </c>
      <c r="I42" s="88" t="s">
        <v>71</v>
      </c>
      <c r="J42" s="88"/>
      <c r="K42" s="44"/>
      <c r="L42" s="20">
        <f>L11</f>
        <v>1</v>
      </c>
      <c r="M42" s="20">
        <f>M11</f>
        <v>2</v>
      </c>
      <c r="N42" s="20">
        <f>N11</f>
        <v>7</v>
      </c>
      <c r="O42" s="20">
        <f>O11</f>
        <v>8</v>
      </c>
      <c r="P42" s="7">
        <f>SUM(E10,G10,L10,N10)</f>
        <v>10</v>
      </c>
    </row>
    <row r="43" spans="1:252" ht="16.2">
      <c r="A43" s="58"/>
      <c r="B43" s="88" t="s">
        <v>72</v>
      </c>
      <c r="C43" s="88"/>
      <c r="D43" s="44"/>
      <c r="E43" s="35">
        <v>8</v>
      </c>
      <c r="F43" s="35">
        <v>8</v>
      </c>
      <c r="G43" s="35">
        <v>8</v>
      </c>
      <c r="H43" s="35">
        <f>H41</f>
        <v>8</v>
      </c>
      <c r="I43" s="88" t="s">
        <v>72</v>
      </c>
      <c r="J43" s="88"/>
      <c r="K43" s="44"/>
      <c r="L43" s="35">
        <v>8</v>
      </c>
      <c r="M43" s="35">
        <v>8</v>
      </c>
      <c r="N43" s="35">
        <v>2</v>
      </c>
      <c r="O43" s="35">
        <v>2</v>
      </c>
      <c r="P43" s="9">
        <f>SUM(E43,G43,L43,N43)</f>
        <v>26</v>
      </c>
    </row>
    <row r="44" spans="1:252" ht="16.2">
      <c r="A44" s="59"/>
      <c r="B44" s="53" t="s">
        <v>73</v>
      </c>
      <c r="C44" s="54"/>
      <c r="D44" s="40"/>
      <c r="E44" s="20">
        <f>SUM(E42:E43)</f>
        <v>9</v>
      </c>
      <c r="F44" s="20">
        <f>SUM(F42:F43)</f>
        <v>10</v>
      </c>
      <c r="G44" s="20">
        <f>SUM(G42:G43)</f>
        <v>9</v>
      </c>
      <c r="H44" s="20">
        <f>SUM(H42:H43)</f>
        <v>10</v>
      </c>
      <c r="I44" s="53" t="s">
        <v>73</v>
      </c>
      <c r="J44" s="54"/>
      <c r="K44" s="40"/>
      <c r="L44" s="20">
        <f>SUM(L42:L43)</f>
        <v>9</v>
      </c>
      <c r="M44" s="20">
        <f>SUM(M42:M43)</f>
        <v>10</v>
      </c>
      <c r="N44" s="20">
        <f>SUM(N42:N43)</f>
        <v>9</v>
      </c>
      <c r="O44" s="20">
        <f>SUM(O42:O43)</f>
        <v>10</v>
      </c>
      <c r="P44" s="1">
        <f>SUM(P42:P43)</f>
        <v>36</v>
      </c>
    </row>
    <row r="45" spans="1:252" ht="93.75" customHeight="1">
      <c r="A45" s="90" t="s">
        <v>121</v>
      </c>
      <c r="B45" s="55"/>
      <c r="C45" s="55"/>
      <c r="D45" s="55"/>
      <c r="E45" s="55"/>
      <c r="F45" s="55"/>
      <c r="G45" s="55"/>
      <c r="H45" s="55"/>
      <c r="I45" s="55"/>
      <c r="J45" s="55"/>
      <c r="K45" s="55"/>
      <c r="L45" s="55"/>
      <c r="M45" s="55"/>
      <c r="N45" s="55"/>
      <c r="O45" s="56"/>
      <c r="P45" s="10"/>
    </row>
    <row r="46" spans="1:252" ht="43.5" customHeight="1">
      <c r="A46" s="47"/>
      <c r="B46" s="47"/>
      <c r="C46" s="47"/>
      <c r="D46" s="47"/>
      <c r="E46" s="47"/>
      <c r="F46" s="47"/>
      <c r="G46" s="47"/>
      <c r="H46" s="47"/>
      <c r="I46" s="47"/>
      <c r="J46" s="47"/>
      <c r="K46" s="47"/>
      <c r="L46" s="47"/>
      <c r="M46" s="47"/>
      <c r="N46" s="47"/>
      <c r="O46" s="47"/>
      <c r="P46" s="47"/>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row>
    <row r="47" spans="1:252">
      <c r="P47" s="1"/>
    </row>
    <row r="48" spans="1:252">
      <c r="P48" s="1"/>
    </row>
    <row r="49" spans="2:2" ht="37.5" customHeight="1"/>
    <row r="50" spans="2:2" ht="15.75" customHeight="1">
      <c r="B50" s="16"/>
    </row>
  </sheetData>
  <mergeCells count="55">
    <mergeCell ref="L19:O19"/>
    <mergeCell ref="B17:C17"/>
    <mergeCell ref="I17:J17"/>
    <mergeCell ref="A45:O45"/>
    <mergeCell ref="B40:C40"/>
    <mergeCell ref="I40:J40"/>
    <mergeCell ref="A46:P46"/>
    <mergeCell ref="D4:D5"/>
    <mergeCell ref="K4:K5"/>
    <mergeCell ref="B41:C41"/>
    <mergeCell ref="I41:J41"/>
    <mergeCell ref="A42:A44"/>
    <mergeCell ref="B42:C42"/>
    <mergeCell ref="I42:J42"/>
    <mergeCell ref="B43:C43"/>
    <mergeCell ref="I43:J43"/>
    <mergeCell ref="B44:C44"/>
    <mergeCell ref="I44:J44"/>
    <mergeCell ref="B18:O18"/>
    <mergeCell ref="A12:A41"/>
    <mergeCell ref="B12:O12"/>
    <mergeCell ref="B13:C13"/>
    <mergeCell ref="I13:J13"/>
    <mergeCell ref="B14:C14"/>
    <mergeCell ref="I14:J14"/>
    <mergeCell ref="B15:C15"/>
    <mergeCell ref="B39:C39"/>
    <mergeCell ref="I39:J39"/>
    <mergeCell ref="I15:J15"/>
    <mergeCell ref="B16:C16"/>
    <mergeCell ref="I16:J16"/>
    <mergeCell ref="E19:H19"/>
    <mergeCell ref="A6:A11"/>
    <mergeCell ref="B6:O6"/>
    <mergeCell ref="B7:C7"/>
    <mergeCell ref="I7:J7"/>
    <mergeCell ref="B8:C8"/>
    <mergeCell ref="I8:J8"/>
    <mergeCell ref="B9:C9"/>
    <mergeCell ref="I9:J9"/>
    <mergeCell ref="B10:C10"/>
    <mergeCell ref="I10:J10"/>
    <mergeCell ref="B11:C11"/>
    <mergeCell ref="I11:J11"/>
    <mergeCell ref="A1:P1"/>
    <mergeCell ref="A2:O2"/>
    <mergeCell ref="A3:A5"/>
    <mergeCell ref="B3:H3"/>
    <mergeCell ref="I3:O3"/>
    <mergeCell ref="B4:C5"/>
    <mergeCell ref="E4:F4"/>
    <mergeCell ref="G4:H4"/>
    <mergeCell ref="I4:J5"/>
    <mergeCell ref="L4:M4"/>
    <mergeCell ref="N4:O4"/>
  </mergeCells>
  <phoneticPr fontId="1" type="noConversion"/>
  <printOptions horizontalCentered="1"/>
  <pageMargins left="0.31496062992125984" right="0.31496062992125984" top="0.55118110236220474" bottom="0.74803149606299213"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102進環管所-在職專班(中文)</vt:lpstr>
      <vt:lpstr>102進環管所-在職專班(英文)</vt:lpstr>
      <vt:lpstr>'102進環管所-在職專班(中文)'!Print_Area</vt:lpstr>
      <vt:lpstr>'102進環管所-在職專班(英文)'!Print_Area</vt:lpstr>
    </vt:vector>
  </TitlesOfParts>
  <Company>Tajen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sdfgsdfgsdfgsdf</cp:lastModifiedBy>
  <cp:lastPrinted>2014-06-03T03:07:00Z</cp:lastPrinted>
  <dcterms:created xsi:type="dcterms:W3CDTF">1999-09-01T03:11:59Z</dcterms:created>
  <dcterms:modified xsi:type="dcterms:W3CDTF">2016-10-19T03:40:02Z</dcterms:modified>
</cp:coreProperties>
</file>