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16" yWindow="-108" windowWidth="10452" windowHeight="11388"/>
  </bookViews>
  <sheets>
    <sheet name="103日環管所(一般生)(中文) (新版)" sheetId="16" r:id="rId1"/>
    <sheet name="103日環管所(一般生)(新版) (英文)" sheetId="17" r:id="rId2"/>
  </sheets>
  <definedNames>
    <definedName name="_xlnm.Print_Area" localSheetId="0">'103日環管所(一般生)(中文) (新版)'!$A$1:$R$44</definedName>
    <definedName name="_xlnm.Print_Area" localSheetId="1">'103日環管所(一般生)(新版) (英文)'!$A$1:$T$44</definedName>
  </definedNames>
  <calcPr calcId="145621"/>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T38" i="17" l="1"/>
  <c r="S36" i="17"/>
  <c r="R36" i="17"/>
  <c r="Q36" i="17"/>
  <c r="P36" i="17"/>
  <c r="O36" i="17"/>
  <c r="N36" i="17"/>
  <c r="J36" i="17"/>
  <c r="I36" i="17"/>
  <c r="H36" i="17"/>
  <c r="G36" i="17"/>
  <c r="F36" i="17"/>
  <c r="E36" i="17"/>
  <c r="T36" i="17" s="1"/>
  <c r="S17" i="17"/>
  <c r="R17" i="17"/>
  <c r="Q17" i="17"/>
  <c r="P17" i="17"/>
  <c r="O17" i="17"/>
  <c r="N17" i="17"/>
  <c r="J17" i="17"/>
  <c r="I17" i="17"/>
  <c r="H17" i="17"/>
  <c r="G17" i="17"/>
  <c r="F17" i="17"/>
  <c r="E17" i="17"/>
  <c r="T17" i="17" s="1"/>
  <c r="S14" i="17"/>
  <c r="R14" i="17"/>
  <c r="Q14" i="17"/>
  <c r="P14" i="17"/>
  <c r="O14" i="17"/>
  <c r="N14" i="17"/>
  <c r="J14" i="17"/>
  <c r="I14" i="17"/>
  <c r="H14" i="17"/>
  <c r="G14" i="17"/>
  <c r="F14" i="17"/>
  <c r="E14" i="17"/>
  <c r="T14" i="17" s="1"/>
  <c r="S11" i="17"/>
  <c r="S37" i="17" s="1"/>
  <c r="S39" i="17" s="1"/>
  <c r="R11" i="17"/>
  <c r="R37" i="17" s="1"/>
  <c r="R39" i="17" s="1"/>
  <c r="Q11" i="17"/>
  <c r="Q37" i="17" s="1"/>
  <c r="Q39" i="17" s="1"/>
  <c r="P11" i="17"/>
  <c r="P37" i="17" s="1"/>
  <c r="P39" i="17" s="1"/>
  <c r="O11" i="17"/>
  <c r="O37" i="17" s="1"/>
  <c r="O39" i="17" s="1"/>
  <c r="N11" i="17"/>
  <c r="N37" i="17" s="1"/>
  <c r="N39" i="17" s="1"/>
  <c r="J11" i="17"/>
  <c r="J37" i="17" s="1"/>
  <c r="J39" i="17" s="1"/>
  <c r="I11" i="17"/>
  <c r="I37" i="17" s="1"/>
  <c r="I39" i="17" s="1"/>
  <c r="H11" i="17"/>
  <c r="H37" i="17" s="1"/>
  <c r="H39" i="17" s="1"/>
  <c r="G11" i="17"/>
  <c r="G37" i="17" s="1"/>
  <c r="G39" i="17" s="1"/>
  <c r="F11" i="17"/>
  <c r="F37" i="17" s="1"/>
  <c r="F39" i="17" s="1"/>
  <c r="E11" i="17"/>
  <c r="E37" i="17" s="1"/>
  <c r="E39" i="17" l="1"/>
  <c r="T39" i="17" s="1"/>
  <c r="T37" i="17"/>
  <c r="T11" i="17"/>
  <c r="M39" i="16"/>
  <c r="O39" i="16"/>
  <c r="P39" i="16"/>
  <c r="L39" i="16"/>
  <c r="M37" i="16"/>
  <c r="N37" i="16"/>
  <c r="N39" i="16" s="1"/>
  <c r="O37" i="16"/>
  <c r="P37" i="16"/>
  <c r="L37" i="16"/>
  <c r="E39" i="16"/>
  <c r="G39" i="16"/>
  <c r="H39" i="16"/>
  <c r="D39" i="16"/>
  <c r="E37" i="16"/>
  <c r="G37" i="16"/>
  <c r="H37" i="16"/>
  <c r="D37" i="16"/>
  <c r="M36" i="16"/>
  <c r="N36" i="16"/>
  <c r="O36" i="16"/>
  <c r="P36" i="16"/>
  <c r="Q36" i="16"/>
  <c r="L36" i="16"/>
  <c r="E36" i="16"/>
  <c r="F36" i="16"/>
  <c r="G36" i="16"/>
  <c r="H36" i="16"/>
  <c r="I36" i="16"/>
  <c r="D36" i="16"/>
  <c r="M17" i="16"/>
  <c r="N17" i="16"/>
  <c r="O17" i="16"/>
  <c r="P17" i="16"/>
  <c r="Q17" i="16"/>
  <c r="L17" i="16"/>
  <c r="E17" i="16"/>
  <c r="F17" i="16"/>
  <c r="G17" i="16"/>
  <c r="H17" i="16"/>
  <c r="I17" i="16"/>
  <c r="D17" i="16"/>
  <c r="M14" i="16"/>
  <c r="N14" i="16"/>
  <c r="O14" i="16"/>
  <c r="P14" i="16"/>
  <c r="Q14" i="16"/>
  <c r="L14" i="16"/>
  <c r="E14" i="16"/>
  <c r="F14" i="16"/>
  <c r="G14" i="16"/>
  <c r="H14" i="16"/>
  <c r="I14" i="16"/>
  <c r="D14" i="16"/>
  <c r="M11" i="16"/>
  <c r="N11" i="16"/>
  <c r="O11" i="16"/>
  <c r="P11" i="16"/>
  <c r="Q11" i="16"/>
  <c r="Q37" i="16" s="1"/>
  <c r="Q39" i="16" s="1"/>
  <c r="L11" i="16"/>
  <c r="E11" i="16"/>
  <c r="F11" i="16"/>
  <c r="F37" i="16" s="1"/>
  <c r="F39" i="16" s="1"/>
  <c r="G11" i="16"/>
  <c r="H11" i="16"/>
  <c r="I11" i="16"/>
  <c r="I37" i="16" s="1"/>
  <c r="I39" i="16" s="1"/>
  <c r="D11" i="16"/>
  <c r="R39" i="16" l="1"/>
  <c r="R38" i="16"/>
  <c r="R37" i="16"/>
  <c r="R14" i="16" l="1"/>
  <c r="R17" i="16"/>
  <c r="R11" i="16"/>
  <c r="R36" i="16" l="1"/>
</calcChain>
</file>

<file path=xl/sharedStrings.xml><?xml version="1.0" encoding="utf-8"?>
<sst xmlns="http://schemas.openxmlformats.org/spreadsheetml/2006/main" count="242" uniqueCount="174">
  <si>
    <t>類別</t>
    <phoneticPr fontId="1" type="noConversion"/>
  </si>
  <si>
    <t>總計</t>
    <phoneticPr fontId="1" type="noConversion"/>
  </si>
  <si>
    <t>碩士論文</t>
    <phoneticPr fontId="1" type="noConversion"/>
  </si>
  <si>
    <t>健康食品功效評估</t>
    <phoneticPr fontId="1" type="noConversion"/>
  </si>
  <si>
    <t>生技產業經營實務特論</t>
    <phoneticPr fontId="1" type="noConversion"/>
  </si>
  <si>
    <t>室內空氣品質</t>
    <phoneticPr fontId="1" type="noConversion"/>
  </si>
  <si>
    <t>工業安全衛生法規</t>
    <phoneticPr fontId="1" type="noConversion"/>
  </si>
  <si>
    <t>生物性危害評估</t>
    <phoneticPr fontId="1" type="noConversion"/>
  </si>
  <si>
    <t>進階專業英文</t>
    <phoneticPr fontId="1" type="noConversion"/>
  </si>
  <si>
    <t>職業衛生特論</t>
    <phoneticPr fontId="1" type="noConversion"/>
  </si>
  <si>
    <t>基礎專業英文</t>
    <phoneticPr fontId="1" type="noConversion"/>
  </si>
  <si>
    <t>科學研究方法</t>
    <phoneticPr fontId="1" type="noConversion"/>
  </si>
  <si>
    <t>環境模組</t>
    <phoneticPr fontId="1" type="noConversion"/>
  </si>
  <si>
    <t>職安模組</t>
    <phoneticPr fontId="1" type="noConversion"/>
  </si>
  <si>
    <t>高等統計學</t>
    <phoneticPr fontId="1" type="noConversion"/>
  </si>
  <si>
    <t>地理資訊系統</t>
    <phoneticPr fontId="1" type="noConversion"/>
  </si>
  <si>
    <t>環境政策與法規</t>
    <phoneticPr fontId="1" type="noConversion"/>
  </si>
  <si>
    <t>多變量分析</t>
    <phoneticPr fontId="1" type="noConversion"/>
  </si>
  <si>
    <t>空氣品質管理</t>
    <phoneticPr fontId="1" type="noConversion"/>
  </si>
  <si>
    <t>環境生態管理</t>
    <phoneticPr fontId="1" type="noConversion"/>
  </si>
  <si>
    <t>論文寫作</t>
    <phoneticPr fontId="1" type="noConversion"/>
  </si>
  <si>
    <t>水資源管理</t>
    <phoneticPr fontId="1" type="noConversion"/>
  </si>
  <si>
    <t>全球環境議題研究</t>
    <phoneticPr fontId="1" type="noConversion"/>
  </si>
  <si>
    <t>作業環境測定及實驗</t>
    <phoneticPr fontId="1" type="noConversion"/>
  </si>
  <si>
    <t>氣候變遷調適機制</t>
    <phoneticPr fontId="1" type="noConversion"/>
  </si>
  <si>
    <t>環境規劃與管理</t>
    <phoneticPr fontId="1" type="noConversion"/>
  </si>
  <si>
    <t>環境影響評估</t>
    <phoneticPr fontId="1" type="noConversion"/>
  </si>
  <si>
    <t>國際標準驗證系統</t>
    <phoneticPr fontId="1" type="noConversion"/>
  </si>
  <si>
    <t>高等儀器分析</t>
    <phoneticPr fontId="1" type="noConversion"/>
  </si>
  <si>
    <t>永續發展與清淨製程特論</t>
    <phoneticPr fontId="1" type="noConversion"/>
  </si>
  <si>
    <t>健康風險評估</t>
    <phoneticPr fontId="1" type="noConversion"/>
  </si>
  <si>
    <t>土壤及地下水污染防治管理</t>
    <phoneticPr fontId="1" type="noConversion"/>
  </si>
  <si>
    <t>專題討論Ⅱ</t>
    <phoneticPr fontId="1" type="noConversion"/>
  </si>
  <si>
    <t>專題討論Ⅳ</t>
    <phoneticPr fontId="1" type="noConversion"/>
  </si>
  <si>
    <t>Indoor Air Quality</t>
  </si>
  <si>
    <t>Geographic Information System</t>
  </si>
  <si>
    <t>Health Risk Assessment</t>
  </si>
  <si>
    <t>Work Environmental Monitoring Lab</t>
  </si>
  <si>
    <t>Biological Hazard Assessment</t>
  </si>
  <si>
    <t>Special Topics in sustainable development and clean process</t>
  </si>
  <si>
    <t>International Standardization Certification System</t>
  </si>
  <si>
    <t>公共衛生特論</t>
    <phoneticPr fontId="1" type="noConversion"/>
  </si>
  <si>
    <t>環境工程特論</t>
    <phoneticPr fontId="1" type="noConversion"/>
  </si>
  <si>
    <t>上學期</t>
  </si>
  <si>
    <t>下學期</t>
  </si>
  <si>
    <t>學分</t>
  </si>
  <si>
    <t>SeminarI</t>
  </si>
  <si>
    <t>SeminarIII</t>
  </si>
  <si>
    <t>SeminarII</t>
  </si>
  <si>
    <t>Methodology</t>
  </si>
  <si>
    <t>Culture and GAP of Chinese medicine</t>
  </si>
  <si>
    <t>Functional Assessment of Health Food</t>
  </si>
  <si>
    <t>Topics of Biotechnology Production and Management</t>
  </si>
  <si>
    <t>Environmental Impact Assessment</t>
  </si>
  <si>
    <t>Advanced Instrumental Analysis</t>
  </si>
  <si>
    <t>Multivariate Analysis</t>
  </si>
  <si>
    <t>環境教育特論</t>
  </si>
  <si>
    <t>Environmental and Ecological Management</t>
  </si>
  <si>
    <t>Special Topics in Occupational Health</t>
    <phoneticPr fontId="1" type="noConversion"/>
  </si>
  <si>
    <t>Special Topics in Environmental Engineering</t>
    <phoneticPr fontId="1" type="noConversion"/>
  </si>
  <si>
    <t>Basic professional English</t>
    <phoneticPr fontId="1" type="noConversion"/>
  </si>
  <si>
    <t>Advanced Professional English</t>
    <phoneticPr fontId="1" type="noConversion"/>
  </si>
  <si>
    <t>Advanced statistics</t>
    <phoneticPr fontId="1" type="noConversion"/>
  </si>
  <si>
    <t>Writing  Thesis</t>
    <phoneticPr fontId="1" type="noConversion"/>
  </si>
  <si>
    <t>Environmental Planning and Management</t>
    <phoneticPr fontId="1" type="noConversion"/>
  </si>
  <si>
    <t>Global Environmental Change</t>
    <phoneticPr fontId="1" type="noConversion"/>
  </si>
  <si>
    <t>Environmental Policy and Regulations</t>
    <phoneticPr fontId="1" type="noConversion"/>
  </si>
  <si>
    <t>Air Quality Management</t>
    <phoneticPr fontId="1" type="noConversion"/>
  </si>
  <si>
    <t>SeminarIV</t>
    <phoneticPr fontId="1" type="noConversion"/>
  </si>
  <si>
    <t>Master Thesis</t>
    <phoneticPr fontId="1" type="noConversion"/>
  </si>
  <si>
    <t>Special Topics in Construction Safety</t>
    <phoneticPr fontId="1" type="noConversion"/>
  </si>
  <si>
    <t>Environmental and Occupational Epidemiology</t>
    <phoneticPr fontId="1" type="noConversion"/>
  </si>
  <si>
    <t>The Law of Industrial Safety and Hygiene</t>
    <phoneticPr fontId="1" type="noConversion"/>
  </si>
  <si>
    <t>Soil and Groundwater Pollution Remediation and Management</t>
    <phoneticPr fontId="1" type="noConversion"/>
  </si>
  <si>
    <t>Climate Change Adaptation Mechanisms</t>
    <phoneticPr fontId="1" type="noConversion"/>
  </si>
  <si>
    <t>Water Resource Management</t>
    <phoneticPr fontId="1" type="noConversion"/>
  </si>
  <si>
    <t>Special Topics in Electrical Safety</t>
    <phoneticPr fontId="1" type="noConversion"/>
  </si>
  <si>
    <t>Special Topics in Public Health</t>
    <phoneticPr fontId="1" type="noConversion"/>
  </si>
  <si>
    <t>Special Topics in Industrial and Environmental Toxicology</t>
    <phoneticPr fontId="1" type="noConversion"/>
  </si>
  <si>
    <t>Advanced Water Technology</t>
    <phoneticPr fontId="1" type="noConversion"/>
  </si>
  <si>
    <t>Special Topics in Industrial Safety and Health Management Practices</t>
    <phoneticPr fontId="1" type="noConversion"/>
  </si>
  <si>
    <t>Special Topics in Industrial Ventilation</t>
    <phoneticPr fontId="1" type="noConversion"/>
  </si>
  <si>
    <t>Special Topics in Work Enviormental Control Engineering</t>
    <phoneticPr fontId="1" type="noConversion"/>
  </si>
  <si>
    <t>Special Topics in Fire Engineering</t>
    <phoneticPr fontId="1" type="noConversion"/>
  </si>
  <si>
    <t>Special Topics in Occupational Safety</t>
    <phoneticPr fontId="1" type="noConversion"/>
  </si>
  <si>
    <t>Special Topics in Human factor Engineering</t>
    <phoneticPr fontId="1" type="noConversion"/>
  </si>
  <si>
    <t>Process Safety Management</t>
    <phoneticPr fontId="1" type="noConversion"/>
  </si>
  <si>
    <t>Special Topics in Environmental Education</t>
    <phoneticPr fontId="1" type="noConversion"/>
  </si>
  <si>
    <t>類別</t>
    <phoneticPr fontId="1" type="noConversion"/>
  </si>
  <si>
    <r>
      <t>第</t>
    </r>
    <r>
      <rPr>
        <sz val="20"/>
        <rFont val="Times New Roman"/>
        <family val="1"/>
      </rPr>
      <t xml:space="preserve">  </t>
    </r>
    <r>
      <rPr>
        <sz val="20"/>
        <rFont val="標楷體"/>
        <family val="4"/>
        <charset val="136"/>
      </rPr>
      <t>一</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</si>
  <si>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第</t>
    </r>
    <r>
      <rPr>
        <sz val="20"/>
        <rFont val="Times New Roman"/>
        <family val="1"/>
      </rPr>
      <t xml:space="preserve">  </t>
    </r>
    <r>
      <rPr>
        <sz val="20"/>
        <rFont val="標楷體"/>
        <family val="4"/>
        <charset val="136"/>
      </rPr>
      <t>二</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</si>
  <si>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</si>
  <si>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</si>
  <si>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</si>
  <si>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院訂必修</t>
    <phoneticPr fontId="1" type="noConversion"/>
  </si>
  <si>
    <r>
      <t>合</t>
    </r>
    <r>
      <rPr>
        <b/>
        <sz val="22"/>
        <rFont val="Times New Roman"/>
        <family val="1"/>
      </rPr>
      <t xml:space="preserve">      </t>
    </r>
    <r>
      <rPr>
        <b/>
        <sz val="22"/>
        <rFont val="標楷體"/>
        <family val="4"/>
        <charset val="136"/>
      </rPr>
      <t>計</t>
    </r>
    <phoneticPr fontId="1" type="noConversion"/>
  </si>
  <si>
    <t>院訂選修</t>
    <phoneticPr fontId="1" type="noConversion"/>
  </si>
  <si>
    <t>專業必修</t>
  </si>
  <si>
    <t xml:space="preserve"> 專業選修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</si>
  <si>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</si>
  <si>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</si>
  <si>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</si>
  <si>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</si>
  <si>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</si>
  <si>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</si>
  <si>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環境規劃與管理</t>
    <phoneticPr fontId="1" type="noConversion"/>
  </si>
  <si>
    <t>健康食品功效評估</t>
    <phoneticPr fontId="1" type="noConversion"/>
  </si>
  <si>
    <t>生技產業經營實務特論</t>
    <phoneticPr fontId="1" type="noConversion"/>
  </si>
  <si>
    <t>高等統計學</t>
    <phoneticPr fontId="1" type="noConversion"/>
  </si>
  <si>
    <t>論文寫作</t>
    <phoneticPr fontId="1" type="noConversion"/>
  </si>
  <si>
    <t>環境模組</t>
    <phoneticPr fontId="1" type="noConversion"/>
  </si>
  <si>
    <t>職安模組</t>
    <phoneticPr fontId="1" type="noConversion"/>
  </si>
  <si>
    <t>室內空氣品質</t>
    <phoneticPr fontId="1" type="noConversion"/>
  </si>
  <si>
    <t>工業安全衛生法規</t>
    <phoneticPr fontId="1" type="noConversion"/>
  </si>
  <si>
    <t>公共衛生特論</t>
    <phoneticPr fontId="1" type="noConversion"/>
  </si>
  <si>
    <t>職業衛生特論</t>
    <phoneticPr fontId="1" type="noConversion"/>
  </si>
  <si>
    <t>全球環境議題研究</t>
    <phoneticPr fontId="1" type="noConversion"/>
  </si>
  <si>
    <t>地理資訊系統</t>
    <phoneticPr fontId="1" type="noConversion"/>
  </si>
  <si>
    <t>高等儀器分析</t>
    <phoneticPr fontId="1" type="noConversion"/>
  </si>
  <si>
    <t>環境政策與法規</t>
    <phoneticPr fontId="1" type="noConversion"/>
  </si>
  <si>
    <t>多變量分析</t>
    <phoneticPr fontId="1" type="noConversion"/>
  </si>
  <si>
    <t>環境工程特論</t>
    <phoneticPr fontId="1" type="noConversion"/>
  </si>
  <si>
    <t>空氣品質管理</t>
    <phoneticPr fontId="1" type="noConversion"/>
  </si>
  <si>
    <t>環境生態管理</t>
    <phoneticPr fontId="1" type="noConversion"/>
  </si>
  <si>
    <t>健康風險評估</t>
    <phoneticPr fontId="1" type="noConversion"/>
  </si>
  <si>
    <t>作業環境測定及實驗</t>
    <phoneticPr fontId="1" type="noConversion"/>
  </si>
  <si>
    <t>生物性危害評估</t>
    <phoneticPr fontId="1" type="noConversion"/>
  </si>
  <si>
    <t>環境影響評估</t>
    <phoneticPr fontId="1" type="noConversion"/>
  </si>
  <si>
    <t>土壤及地下水污染防治管理</t>
    <phoneticPr fontId="1" type="noConversion"/>
  </si>
  <si>
    <t>永續發展與清淨製程特論</t>
    <phoneticPr fontId="1" type="noConversion"/>
  </si>
  <si>
    <t>氣候變遷調適機制</t>
    <phoneticPr fontId="1" type="noConversion"/>
  </si>
  <si>
    <t>水資源管理</t>
    <phoneticPr fontId="1" type="noConversion"/>
  </si>
  <si>
    <t>國際標準驗證系統</t>
    <phoneticPr fontId="1" type="noConversion"/>
  </si>
  <si>
    <r>
      <t>專題討論Ⅲ</t>
    </r>
    <r>
      <rPr>
        <sz val="22"/>
        <rFont val="Times New Roman"/>
        <family val="1"/>
      </rPr>
      <t xml:space="preserve"> </t>
    </r>
    <phoneticPr fontId="1" type="noConversion"/>
  </si>
  <si>
    <r>
      <t>中藥栽培及</t>
    </r>
    <r>
      <rPr>
        <sz val="22"/>
        <rFont val="Times New Roman"/>
        <family val="1"/>
      </rPr>
      <t>GAP</t>
    </r>
    <r>
      <rPr>
        <sz val="22"/>
        <rFont val="標楷體"/>
        <family val="4"/>
        <charset val="136"/>
      </rPr>
      <t>規範</t>
    </r>
    <phoneticPr fontId="1" type="noConversion"/>
  </si>
  <si>
    <r>
      <t xml:space="preserve"> 103</t>
    </r>
    <r>
      <rPr>
        <sz val="36"/>
        <rFont val="標楷體"/>
        <family val="4"/>
        <charset val="136"/>
      </rPr>
      <t>學年度大仁科技大學</t>
    </r>
    <r>
      <rPr>
        <sz val="36"/>
        <rFont val="Times New Roman"/>
        <family val="1"/>
      </rPr>
      <t xml:space="preserve"> </t>
    </r>
    <r>
      <rPr>
        <sz val="36"/>
        <rFont val="標楷體"/>
        <family val="4"/>
        <charset val="136"/>
      </rPr>
      <t>環境管理研究所</t>
    </r>
    <r>
      <rPr>
        <sz val="36"/>
        <rFont val="Times New Roman"/>
        <family val="1"/>
      </rPr>
      <t xml:space="preserve"> </t>
    </r>
    <r>
      <rPr>
        <sz val="36"/>
        <rFont val="標楷體"/>
        <family val="4"/>
        <charset val="136"/>
      </rPr>
      <t>碩士班課程表</t>
    </r>
    <r>
      <rPr>
        <sz val="48"/>
        <rFont val="Times New Roman"/>
        <family val="1"/>
      </rPr>
      <t/>
    </r>
    <phoneticPr fontId="1" type="noConversion"/>
  </si>
  <si>
    <t>英文科目</t>
    <phoneticPr fontId="1" type="noConversion"/>
  </si>
  <si>
    <r>
      <t xml:space="preserve"> 103</t>
    </r>
    <r>
      <rPr>
        <sz val="36"/>
        <rFont val="標楷體"/>
        <family val="4"/>
        <charset val="136"/>
      </rPr>
      <t>學年度大仁科技大學</t>
    </r>
    <r>
      <rPr>
        <sz val="36"/>
        <rFont val="Times New Roman"/>
        <family val="1"/>
      </rPr>
      <t xml:space="preserve"> </t>
    </r>
    <r>
      <rPr>
        <sz val="36"/>
        <rFont val="標楷體"/>
        <family val="4"/>
        <charset val="136"/>
      </rPr>
      <t>環境管理研究所</t>
    </r>
    <r>
      <rPr>
        <sz val="36"/>
        <rFont val="Times New Roman"/>
        <family val="1"/>
      </rPr>
      <t xml:space="preserve"> </t>
    </r>
    <r>
      <rPr>
        <sz val="36"/>
        <rFont val="標楷體"/>
        <family val="4"/>
        <charset val="136"/>
      </rPr>
      <t>碩士班課程表</t>
    </r>
    <r>
      <rPr>
        <sz val="48"/>
        <rFont val="Times New Roman"/>
        <family val="1"/>
      </rPr>
      <t/>
    </r>
    <phoneticPr fontId="1" type="noConversion"/>
  </si>
  <si>
    <r>
      <t>103.02.18</t>
    </r>
    <r>
      <rPr>
        <sz val="20"/>
        <rFont val="標楷體"/>
        <family val="4"/>
        <charset val="136"/>
      </rPr>
      <t xml:space="preserve">系課程委員會會議通過
</t>
    </r>
    <r>
      <rPr>
        <sz val="20"/>
        <rFont val="Times New Roman"/>
        <family val="1"/>
      </rPr>
      <t>103.05.07</t>
    </r>
    <r>
      <rPr>
        <sz val="20"/>
        <rFont val="標楷體"/>
        <family val="4"/>
        <charset val="136"/>
      </rPr>
      <t xml:space="preserve">院課程委員會議通過
</t>
    </r>
    <r>
      <rPr>
        <sz val="20"/>
        <rFont val="Times New Roman"/>
        <family val="1"/>
      </rPr>
      <t>103.05.22</t>
    </r>
    <r>
      <rPr>
        <sz val="20"/>
        <rFont val="標楷體"/>
        <family val="4"/>
        <charset val="136"/>
      </rPr>
      <t xml:space="preserve">校課程委員會議通過
</t>
    </r>
    <r>
      <rPr>
        <sz val="20"/>
        <rFont val="Times New Roman"/>
        <family val="1"/>
      </rPr>
      <t>103.06.04</t>
    </r>
    <r>
      <rPr>
        <sz val="20"/>
        <rFont val="標楷體"/>
        <family val="4"/>
        <charset val="136"/>
      </rPr>
      <t>教務會議通過</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</si>
  <si>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</si>
  <si>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</si>
  <si>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t>中藥栽培及</t>
    </r>
    <r>
      <rPr>
        <sz val="22"/>
        <rFont val="Times New Roman"/>
        <family val="1"/>
      </rPr>
      <t>GAP</t>
    </r>
    <r>
      <rPr>
        <sz val="22"/>
        <rFont val="標楷體"/>
        <family val="4"/>
        <charset val="136"/>
      </rPr>
      <t>規範</t>
    </r>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</si>
  <si>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</si>
  <si>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</si>
  <si>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</si>
  <si>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</si>
  <si>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</si>
  <si>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</si>
  <si>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</si>
  <si>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</si>
  <si>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工業安全衛生管理特論</t>
    <phoneticPr fontId="1" type="noConversion"/>
  </si>
  <si>
    <t>工業與環境毒物學特論</t>
    <phoneticPr fontId="1" type="noConversion"/>
  </si>
  <si>
    <t>環境與職業流行病學</t>
    <phoneticPr fontId="1" type="noConversion"/>
  </si>
  <si>
    <t>高等水處理技術</t>
    <phoneticPr fontId="1" type="noConversion"/>
  </si>
  <si>
    <r>
      <t>必修學分</t>
    </r>
    <r>
      <rPr>
        <sz val="22"/>
        <rFont val="Times New Roman"/>
        <family val="1"/>
      </rPr>
      <t>/</t>
    </r>
    <r>
      <rPr>
        <sz val="22"/>
        <rFont val="標楷體"/>
        <family val="4"/>
        <charset val="136"/>
      </rPr>
      <t>時數</t>
    </r>
  </si>
  <si>
    <r>
      <t>必修學分</t>
    </r>
    <r>
      <rPr>
        <sz val="22"/>
        <rFont val="Times New Roman"/>
        <family val="1"/>
      </rPr>
      <t>/</t>
    </r>
    <r>
      <rPr>
        <sz val="22"/>
        <rFont val="標楷體"/>
        <family val="4"/>
        <charset val="136"/>
      </rPr>
      <t>時數</t>
    </r>
    <phoneticPr fontId="1" type="noConversion"/>
  </si>
  <si>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</si>
  <si>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</si>
  <si>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學分【院訂選修</t>
    </r>
    <r>
      <rPr>
        <sz val="20"/>
        <rFont val="Times New Roman"/>
        <family val="1"/>
      </rPr>
      <t>3</t>
    </r>
    <r>
      <rPr>
        <sz val="20"/>
        <rFont val="標楷體"/>
        <family val="4"/>
        <charset val="136"/>
      </rPr>
      <t>學分，專業選修</t>
    </r>
    <r>
      <rPr>
        <sz val="20"/>
        <rFont val="Times New Roman"/>
        <family val="1"/>
      </rPr>
      <t>16</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</si>
  <si>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r>
      <t>103.02.18</t>
    </r>
    <r>
      <rPr>
        <sz val="20"/>
        <rFont val="標楷體"/>
        <family val="4"/>
        <charset val="136"/>
      </rPr>
      <t xml:space="preserve">系課程委員會會議通過
</t>
    </r>
    <r>
      <rPr>
        <sz val="20"/>
        <rFont val="Times New Roman"/>
        <family val="1"/>
      </rPr>
      <t>103.05.07</t>
    </r>
    <r>
      <rPr>
        <sz val="20"/>
        <rFont val="標楷體"/>
        <family val="4"/>
        <charset val="136"/>
      </rPr>
      <t xml:space="preserve">院課程委員會議通過
</t>
    </r>
    <r>
      <rPr>
        <sz val="20"/>
        <rFont val="Times New Roman"/>
        <family val="1"/>
      </rPr>
      <t>103.05.22</t>
    </r>
    <r>
      <rPr>
        <sz val="20"/>
        <rFont val="標楷體"/>
        <family val="4"/>
        <charset val="136"/>
      </rPr>
      <t xml:space="preserve">校課程委員會議通過
</t>
    </r>
    <r>
      <rPr>
        <sz val="20"/>
        <rFont val="Times New Roman"/>
        <family val="1"/>
      </rPr>
      <t>103.06.04</t>
    </r>
    <r>
      <rPr>
        <sz val="20"/>
        <rFont val="標楷體"/>
        <family val="4"/>
        <charset val="136"/>
      </rPr>
      <t>教務會議通過</t>
    </r>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</si>
  <si>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</si>
  <si>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</si>
  <si>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</si>
  <si>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</si>
  <si>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</si>
  <si>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</si>
  <si>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</si>
  <si>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</si>
  <si>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工業安全衛生管理特論</t>
    <phoneticPr fontId="1" type="noConversion"/>
  </si>
  <si>
    <t>工業與環境毒物學特論</t>
    <phoneticPr fontId="1" type="noConversion"/>
  </si>
  <si>
    <t>環境與職業流行病學</t>
    <phoneticPr fontId="1" type="noConversion"/>
  </si>
  <si>
    <t>高等水處理技術</t>
    <phoneticPr fontId="1" type="noConversion"/>
  </si>
  <si>
    <r>
      <t>必修學分</t>
    </r>
    <r>
      <rPr>
        <sz val="22"/>
        <rFont val="Times New Roman"/>
        <family val="1"/>
      </rPr>
      <t>/</t>
    </r>
    <r>
      <rPr>
        <sz val="22"/>
        <rFont val="標楷體"/>
        <family val="4"/>
        <charset val="136"/>
      </rPr>
      <t>時數</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</si>
  <si>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學分【院訂選修</t>
    </r>
    <r>
      <rPr>
        <sz val="20"/>
        <rFont val="Times New Roman"/>
        <family val="1"/>
      </rPr>
      <t>3</t>
    </r>
    <r>
      <rPr>
        <sz val="20"/>
        <rFont val="標楷體"/>
        <family val="4"/>
        <charset val="136"/>
      </rPr>
      <t>學分，專業選修</t>
    </r>
    <r>
      <rPr>
        <sz val="20"/>
        <rFont val="Times New Roman"/>
        <family val="1"/>
      </rPr>
      <t>16</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</si>
</sst>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新細明體"/>
      <family val="1"/>
      <charset val="136"/>
    </font>
    <font>
      <sz val="9"/>
      <name val="新細明體"/>
      <family val="1"/>
      <charset val="136"/>
    </font>
    <font>
      <sz val="14"/>
      <name val="Times New Roman"/>
      <family val="1"/>
    </font>
    <font>
      <sz val="36"/>
      <name val="Times New Roman"/>
      <family val="1"/>
    </font>
    <font>
      <sz val="36"/>
      <name val="標楷體"/>
      <family val="4"/>
      <charset val="136"/>
    </font>
    <font>
      <sz val="4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sz val="18"/>
      <name val="標楷體"/>
      <family val="4"/>
      <charset val="136"/>
    </font>
    <font>
      <b/>
      <sz val="18"/>
      <name val="Times New Roman"/>
      <family val="1"/>
    </font>
    <font>
      <sz val="20"/>
      <name val="細明體"/>
      <family val="3"/>
      <charset val="136"/>
    </font>
    <font>
      <b/>
      <sz val="20"/>
      <name val="標楷體"/>
      <family val="4"/>
      <charset val="136"/>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20">
    <xf numFmtId="0" fontId="0" fillId="0" borderId="0" xfId="0"/>
    <xf numFmtId="0" fontId="2" fillId="0" borderId="0" xfId="0" applyFont="1" applyFill="1"/>
    <xf numFmtId="0" fontId="8" fillId="0" borderId="0" xfId="0" applyFont="1" applyFill="1" applyAlignment="1">
      <alignment vertical="center"/>
    </xf>
    <xf numFmtId="0" fontId="7" fillId="0" borderId="0" xfId="0" applyFont="1" applyFill="1" applyAlignment="1">
      <alignment vertical="center"/>
    </xf>
    <xf numFmtId="0" fontId="6" fillId="0" borderId="8" xfId="0" applyFont="1" applyFill="1" applyBorder="1" applyAlignment="1">
      <alignment horizontal="center" vertical="center" textRotation="255"/>
    </xf>
    <xf numFmtId="0" fontId="11"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Alignment="1">
      <alignment vertical="center"/>
    </xf>
    <xf numFmtId="0" fontId="11" fillId="0" borderId="10" xfId="0" applyFont="1" applyFill="1" applyBorder="1" applyAlignment="1">
      <alignment horizontal="center" vertical="center"/>
    </xf>
    <xf numFmtId="0" fontId="13" fillId="0" borderId="1" xfId="0" applyNumberFormat="1" applyFont="1" applyFill="1" applyBorder="1" applyAlignment="1">
      <alignment vertical="center" textRotation="255"/>
    </xf>
    <xf numFmtId="0" fontId="16" fillId="0" borderId="0" xfId="0" applyNumberFormat="1" applyFont="1" applyFill="1" applyBorder="1" applyAlignment="1">
      <alignment horizontal="center" vertical="center"/>
    </xf>
    <xf numFmtId="0" fontId="11" fillId="0" borderId="0" xfId="0" applyNumberFormat="1" applyFont="1" applyFill="1"/>
    <xf numFmtId="0" fontId="2" fillId="0" borderId="0" xfId="0" applyFont="1" applyFill="1" applyAlignment="1">
      <alignment horizontal="center" vertical="center"/>
    </xf>
    <xf numFmtId="0" fontId="8" fillId="0" borderId="0" xfId="0" applyFont="1" applyFill="1"/>
    <xf numFmtId="0" fontId="11" fillId="3" borderId="15" xfId="0" applyFont="1" applyFill="1" applyBorder="1" applyAlignment="1">
      <alignment horizontal="center" vertical="center"/>
    </xf>
    <xf numFmtId="0" fontId="11" fillId="3" borderId="15" xfId="0" applyFont="1" applyFill="1" applyBorder="1" applyAlignment="1">
      <alignment vertical="center"/>
    </xf>
    <xf numFmtId="0" fontId="8" fillId="3" borderId="0" xfId="0" applyFont="1" applyFill="1" applyBorder="1" applyAlignment="1">
      <alignment vertical="center"/>
    </xf>
    <xf numFmtId="0" fontId="14" fillId="3" borderId="0" xfId="0" applyFont="1" applyFill="1" applyAlignment="1">
      <alignment vertical="center"/>
    </xf>
    <xf numFmtId="0" fontId="13"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0" xfId="0" applyFont="1" applyFill="1" applyAlignment="1">
      <alignment vertical="center"/>
    </xf>
    <xf numFmtId="0" fontId="11"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Alignment="1">
      <alignment vertical="center"/>
    </xf>
    <xf numFmtId="0" fontId="16" fillId="3" borderId="0" xfId="0" applyFont="1" applyFill="1" applyBorder="1" applyAlignment="1">
      <alignment horizontal="center" vertical="center"/>
    </xf>
    <xf numFmtId="0" fontId="13" fillId="3" borderId="10" xfId="0" applyFont="1" applyFill="1" applyBorder="1" applyAlignment="1">
      <alignment horizontal="left" vertical="center"/>
    </xf>
    <xf numFmtId="0" fontId="11" fillId="3" borderId="10" xfId="0" applyFont="1" applyFill="1" applyBorder="1" applyAlignment="1">
      <alignment vertical="center"/>
    </xf>
    <xf numFmtId="0" fontId="11" fillId="3" borderId="10" xfId="0" applyFont="1" applyFill="1" applyBorder="1" applyAlignment="1">
      <alignment horizontal="center" vertical="center"/>
    </xf>
    <xf numFmtId="0" fontId="11" fillId="0" borderId="1" xfId="0" applyFont="1" applyFill="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Alignment="1"/>
    <xf numFmtId="0" fontId="11" fillId="0" borderId="1" xfId="0" applyFont="1" applyBorder="1" applyAlignment="1">
      <alignment horizontal="center"/>
    </xf>
    <xf numFmtId="0" fontId="13" fillId="0" borderId="1" xfId="0" applyFont="1" applyBorder="1" applyAlignment="1">
      <alignment horizontal="left"/>
    </xf>
    <xf numFmtId="0" fontId="13" fillId="0" borderId="1" xfId="0" applyFont="1" applyBorder="1" applyAlignment="1">
      <alignment vertical="center"/>
    </xf>
    <xf numFmtId="0" fontId="13" fillId="0" borderId="1" xfId="0" applyFont="1" applyBorder="1" applyAlignment="1">
      <alignment horizontal="center"/>
    </xf>
    <xf numFmtId="0" fontId="13" fillId="0" borderId="1" xfId="0" applyFont="1" applyBorder="1" applyAlignment="1">
      <alignment horizontal="left" vertical="center"/>
    </xf>
    <xf numFmtId="0" fontId="13" fillId="0" borderId="1" xfId="0" applyFont="1" applyFill="1" applyBorder="1" applyAlignment="1">
      <alignment horizontal="left"/>
    </xf>
    <xf numFmtId="0" fontId="13" fillId="0" borderId="1" xfId="0" applyFont="1" applyBorder="1"/>
    <xf numFmtId="0" fontId="11" fillId="0" borderId="15" xfId="0" applyFont="1" applyBorder="1" applyAlignment="1">
      <alignment horizontal="center" vertical="center"/>
    </xf>
    <xf numFmtId="0" fontId="18" fillId="0" borderId="26" xfId="0" applyFont="1" applyFill="1" applyBorder="1" applyAlignment="1">
      <alignment horizontal="center" vertical="center"/>
    </xf>
    <xf numFmtId="0" fontId="18" fillId="3" borderId="26"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4" xfId="0" applyFont="1" applyFill="1" applyBorder="1" applyAlignment="1">
      <alignment horizontal="center" vertical="center"/>
    </xf>
    <xf numFmtId="0" fontId="10" fillId="3" borderId="2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3" xfId="0" applyFont="1" applyFill="1" applyBorder="1" applyAlignment="1">
      <alignment horizontal="center" vertical="center"/>
    </xf>
    <xf numFmtId="0" fontId="13" fillId="0" borderId="1" xfId="0" applyFont="1" applyBorder="1" applyAlignment="1">
      <alignment horizontal="center" vertical="center"/>
    </xf>
    <xf numFmtId="0" fontId="11" fillId="0" borderId="1" xfId="0" applyFont="1" applyBorder="1" applyAlignment="1">
      <alignment horizontal="center" vertical="center"/>
    </xf>
    <xf numFmtId="0" fontId="2" fillId="0" borderId="0" xfId="0" applyFont="1" applyFill="1" applyBorder="1" applyAlignment="1">
      <alignment wrapText="1"/>
    </xf>
    <xf numFmtId="0" fontId="12" fillId="3" borderId="16" xfId="0" applyFont="1" applyFill="1" applyBorder="1" applyAlignment="1">
      <alignment horizontal="center" vertical="center"/>
    </xf>
    <xf numFmtId="0" fontId="13" fillId="3" borderId="14" xfId="0" applyFont="1" applyFill="1" applyBorder="1" applyAlignment="1">
      <alignment horizontal="distributed" vertical="center" textRotation="255"/>
    </xf>
    <xf numFmtId="0" fontId="10"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7" fillId="0" borderId="1" xfId="0" applyFont="1" applyBorder="1" applyAlignment="1">
      <alignment vertical="center"/>
    </xf>
    <xf numFmtId="0" fontId="7" fillId="0" borderId="15"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0" borderId="1" xfId="0" applyFont="1" applyBorder="1" applyAlignment="1">
      <alignment horizontal="left"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1" xfId="0" applyFont="1" applyBorder="1" applyAlignment="1">
      <alignment horizontal="center" vertical="center"/>
    </xf>
    <xf numFmtId="0" fontId="11" fillId="0" borderId="1" xfId="0" applyFont="1" applyBorder="1" applyAlignment="1">
      <alignment horizontal="center" vertical="center"/>
    </xf>
    <xf numFmtId="0" fontId="15" fillId="3" borderId="17" xfId="0" applyFont="1" applyFill="1" applyBorder="1" applyAlignment="1">
      <alignment horizontal="center" vertical="center" textRotation="255"/>
    </xf>
    <xf numFmtId="0" fontId="15" fillId="3" borderId="9" xfId="0" applyFont="1" applyFill="1" applyBorder="1" applyAlignment="1">
      <alignment horizontal="center" vertical="center" textRotation="255"/>
    </xf>
    <xf numFmtId="0" fontId="15" fillId="3" borderId="18" xfId="0" applyFont="1" applyFill="1" applyBorder="1" applyAlignment="1">
      <alignment horizontal="center" vertical="center" textRotation="255"/>
    </xf>
    <xf numFmtId="0" fontId="10" fillId="3" borderId="17" xfId="0" applyFont="1" applyFill="1" applyBorder="1" applyAlignment="1">
      <alignment horizontal="distributed" vertical="center" textRotation="255"/>
    </xf>
    <xf numFmtId="0" fontId="10" fillId="3" borderId="9" xfId="0" applyFont="1" applyFill="1" applyBorder="1" applyAlignment="1">
      <alignment horizontal="distributed" vertical="center" textRotation="255"/>
    </xf>
    <xf numFmtId="0" fontId="10" fillId="3" borderId="18" xfId="0" applyFont="1" applyFill="1" applyBorder="1" applyAlignment="1">
      <alignment horizontal="distributed" vertical="center" textRotation="255"/>
    </xf>
    <xf numFmtId="0" fontId="6" fillId="0" borderId="21"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0" fontId="13" fillId="0" borderId="22" xfId="0" applyNumberFormat="1" applyFont="1" applyFill="1" applyBorder="1" applyAlignment="1">
      <alignment horizontal="left" vertical="top" wrapText="1"/>
    </xf>
    <xf numFmtId="0" fontId="13" fillId="0" borderId="23" xfId="0" applyNumberFormat="1" applyFont="1" applyFill="1" applyBorder="1" applyAlignment="1">
      <alignment horizontal="left" vertical="top" wrapText="1"/>
    </xf>
    <xf numFmtId="0" fontId="7" fillId="0" borderId="5" xfId="0" applyFont="1" applyFill="1" applyBorder="1" applyAlignment="1">
      <alignment horizontal="right" vertical="center" wrapText="1"/>
    </xf>
    <xf numFmtId="0" fontId="6" fillId="0" borderId="1" xfId="0" applyFont="1" applyFill="1" applyBorder="1" applyAlignment="1">
      <alignment horizontal="center" vertical="center"/>
    </xf>
    <xf numFmtId="0" fontId="9" fillId="0" borderId="14" xfId="0" applyFont="1" applyFill="1" applyBorder="1" applyAlignment="1">
      <alignment horizontal="center" vertical="center" textRotation="255" shrinkToFit="1"/>
    </xf>
    <xf numFmtId="0" fontId="9" fillId="0" borderId="2"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3" borderId="14" xfId="0" applyFont="1" applyFill="1" applyBorder="1" applyAlignment="1">
      <alignment horizontal="center" vertical="center" textRotation="255" shrinkToFit="1"/>
    </xf>
    <xf numFmtId="0" fontId="9" fillId="3" borderId="2" xfId="0" applyFont="1" applyFill="1" applyBorder="1" applyAlignment="1">
      <alignment horizontal="center" vertical="center" textRotation="255" shrinkToFit="1"/>
    </xf>
    <xf numFmtId="0" fontId="9" fillId="3" borderId="13"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13" fillId="0" borderId="21" xfId="0" applyFont="1" applyFill="1" applyBorder="1" applyAlignment="1">
      <alignment horizontal="center" vertical="center"/>
    </xf>
    <xf numFmtId="0" fontId="13" fillId="0" borderId="2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0" borderId="0" xfId="0" applyFont="1" applyFill="1" applyBorder="1" applyAlignment="1">
      <alignment horizontal="center" vertical="top"/>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6"/>
  <sheetViews>
    <sheetView tabSelected="1" zoomScale="48" zoomScaleNormal="48" zoomScaleSheetLayoutView="46" workbookViewId="0">
      <selection activeCell="B4" sqref="B4:C5"/>
    </sheetView>
  </sheetViews>
  <sheetFormatPr defaultColWidth="9" defaultRowHeight="22.8" x14ac:dyDescent="0.4"/>
  <cols>
    <col min="1" max="1" width="9.21875" style="1" customWidth="1"/>
    <col min="2" max="2" width="41.77734375" style="14" customWidth="1"/>
    <col min="3" max="3" width="42.33203125" style="14" customWidth="1"/>
    <col min="4" max="4" width="9.77734375" style="14" customWidth="1"/>
    <col min="5" max="5" width="11.44140625" style="14" customWidth="1"/>
    <col min="6" max="6" width="9.33203125" style="14" customWidth="1"/>
    <col min="7" max="7" width="9" style="14" customWidth="1"/>
    <col min="8" max="8" width="9.77734375" style="14" customWidth="1"/>
    <col min="9" max="9" width="10.109375" style="14" customWidth="1"/>
    <col min="10" max="10" width="51.109375" style="14" customWidth="1"/>
    <col min="11" max="11" width="47" style="14" customWidth="1"/>
    <col min="12" max="12" width="9.109375" style="14" customWidth="1"/>
    <col min="13" max="13" width="9.77734375" style="14" customWidth="1"/>
    <col min="14" max="14" width="10.6640625" style="14" customWidth="1"/>
    <col min="15" max="15" width="7.44140625" style="14" customWidth="1"/>
    <col min="16" max="17" width="9.109375" style="14" customWidth="1"/>
    <col min="18" max="18" width="9.77734375" style="15" customWidth="1"/>
    <col min="19" max="16384" width="9" style="1"/>
  </cols>
  <sheetData>
    <row r="1" spans="1:18" ht="61.5" customHeight="1" x14ac:dyDescent="0.35">
      <c r="B1" s="114" t="s">
        <v>137</v>
      </c>
      <c r="C1" s="114"/>
      <c r="D1" s="114"/>
      <c r="E1" s="114"/>
      <c r="F1" s="114"/>
      <c r="G1" s="114"/>
      <c r="H1" s="114"/>
      <c r="I1" s="114"/>
      <c r="J1" s="114"/>
      <c r="K1" s="114"/>
      <c r="L1" s="114"/>
      <c r="M1" s="114"/>
      <c r="N1" s="114"/>
      <c r="O1" s="114"/>
      <c r="P1" s="114"/>
      <c r="Q1" s="114"/>
      <c r="R1" s="114"/>
    </row>
    <row r="2" spans="1:18" ht="129" customHeight="1" x14ac:dyDescent="0.35">
      <c r="B2" s="95" t="s">
        <v>138</v>
      </c>
      <c r="C2" s="95"/>
      <c r="D2" s="95"/>
      <c r="E2" s="95"/>
      <c r="F2" s="95"/>
      <c r="G2" s="95"/>
      <c r="H2" s="95"/>
      <c r="I2" s="95"/>
      <c r="J2" s="95"/>
      <c r="K2" s="95"/>
      <c r="L2" s="95"/>
      <c r="M2" s="95"/>
      <c r="N2" s="95"/>
      <c r="O2" s="95"/>
      <c r="P2" s="95"/>
      <c r="Q2" s="95"/>
      <c r="R2" s="53"/>
    </row>
    <row r="3" spans="1:18" s="3" customFormat="1" ht="34.5" customHeight="1" x14ac:dyDescent="0.3">
      <c r="A3" s="103" t="s">
        <v>88</v>
      </c>
      <c r="B3" s="96" t="s">
        <v>89</v>
      </c>
      <c r="C3" s="96"/>
      <c r="D3" s="96"/>
      <c r="E3" s="96"/>
      <c r="F3" s="96"/>
      <c r="G3" s="96"/>
      <c r="H3" s="96"/>
      <c r="I3" s="96"/>
      <c r="J3" s="96" t="s">
        <v>90</v>
      </c>
      <c r="K3" s="96"/>
      <c r="L3" s="96"/>
      <c r="M3" s="96"/>
      <c r="N3" s="96"/>
      <c r="O3" s="96"/>
      <c r="P3" s="96"/>
      <c r="Q3" s="96"/>
      <c r="R3" s="2"/>
    </row>
    <row r="4" spans="1:18" s="3" customFormat="1" ht="28.2" x14ac:dyDescent="0.3">
      <c r="A4" s="104"/>
      <c r="B4" s="108" t="s">
        <v>91</v>
      </c>
      <c r="C4" s="109"/>
      <c r="D4" s="96" t="s">
        <v>43</v>
      </c>
      <c r="E4" s="96"/>
      <c r="F4" s="96"/>
      <c r="G4" s="96" t="s">
        <v>44</v>
      </c>
      <c r="H4" s="96"/>
      <c r="I4" s="96"/>
      <c r="J4" s="108" t="s">
        <v>91</v>
      </c>
      <c r="K4" s="109"/>
      <c r="L4" s="96" t="s">
        <v>43</v>
      </c>
      <c r="M4" s="96"/>
      <c r="N4" s="96"/>
      <c r="O4" s="96" t="s">
        <v>44</v>
      </c>
      <c r="P4" s="96"/>
      <c r="Q4" s="96"/>
      <c r="R4" s="2"/>
    </row>
    <row r="5" spans="1:18" s="3" customFormat="1" ht="209.25" customHeight="1" thickBot="1" x14ac:dyDescent="0.35">
      <c r="A5" s="105"/>
      <c r="B5" s="110"/>
      <c r="C5" s="111"/>
      <c r="D5" s="4" t="s">
        <v>45</v>
      </c>
      <c r="E5" s="4" t="s">
        <v>92</v>
      </c>
      <c r="F5" s="4" t="s">
        <v>93</v>
      </c>
      <c r="G5" s="4" t="s">
        <v>45</v>
      </c>
      <c r="H5" s="4" t="s">
        <v>92</v>
      </c>
      <c r="I5" s="4" t="s">
        <v>93</v>
      </c>
      <c r="J5" s="110"/>
      <c r="K5" s="111"/>
      <c r="L5" s="4" t="s">
        <v>45</v>
      </c>
      <c r="M5" s="4" t="s">
        <v>92</v>
      </c>
      <c r="N5" s="4" t="s">
        <v>93</v>
      </c>
      <c r="O5" s="4" t="s">
        <v>45</v>
      </c>
      <c r="P5" s="4" t="s">
        <v>92</v>
      </c>
      <c r="Q5" s="4" t="s">
        <v>93</v>
      </c>
      <c r="R5" s="2"/>
    </row>
    <row r="6" spans="1:18" s="3" customFormat="1" ht="30" customHeight="1" x14ac:dyDescent="0.3">
      <c r="A6" s="97" t="s">
        <v>94</v>
      </c>
      <c r="B6" s="106" t="s">
        <v>101</v>
      </c>
      <c r="C6" s="107"/>
      <c r="D6" s="5">
        <v>1</v>
      </c>
      <c r="E6" s="5">
        <v>2</v>
      </c>
      <c r="F6" s="5">
        <v>0</v>
      </c>
      <c r="G6" s="5"/>
      <c r="H6" s="5"/>
      <c r="I6" s="5"/>
      <c r="J6" s="70" t="s">
        <v>139</v>
      </c>
      <c r="K6" s="71"/>
      <c r="L6" s="41">
        <v>1</v>
      </c>
      <c r="M6" s="41">
        <v>2</v>
      </c>
      <c r="N6" s="5">
        <v>0</v>
      </c>
      <c r="O6" s="5"/>
      <c r="P6" s="5"/>
      <c r="Q6" s="5"/>
      <c r="R6" s="6"/>
    </row>
    <row r="7" spans="1:18" s="3" customFormat="1" ht="30" customHeight="1" x14ac:dyDescent="0.3">
      <c r="A7" s="98"/>
      <c r="B7" s="70" t="s">
        <v>102</v>
      </c>
      <c r="C7" s="71"/>
      <c r="D7" s="52">
        <v>0</v>
      </c>
      <c r="E7" s="52">
        <v>2</v>
      </c>
      <c r="F7" s="10">
        <v>0</v>
      </c>
      <c r="G7" s="10"/>
      <c r="H7" s="10"/>
      <c r="I7" s="10"/>
      <c r="J7" s="70" t="s">
        <v>103</v>
      </c>
      <c r="K7" s="71"/>
      <c r="L7" s="10"/>
      <c r="M7" s="10"/>
      <c r="N7" s="10"/>
      <c r="O7" s="52">
        <v>1</v>
      </c>
      <c r="P7" s="52">
        <v>2</v>
      </c>
      <c r="Q7" s="10">
        <v>0</v>
      </c>
      <c r="R7" s="6"/>
    </row>
    <row r="8" spans="1:18" s="3" customFormat="1" ht="30" customHeight="1" x14ac:dyDescent="0.3">
      <c r="A8" s="98"/>
      <c r="B8" s="70" t="s">
        <v>11</v>
      </c>
      <c r="C8" s="71"/>
      <c r="D8" s="10">
        <v>2</v>
      </c>
      <c r="E8" s="10">
        <v>2</v>
      </c>
      <c r="F8" s="10">
        <v>0</v>
      </c>
      <c r="G8" s="10"/>
      <c r="H8" s="10"/>
      <c r="I8" s="10"/>
      <c r="J8" s="115" t="s">
        <v>104</v>
      </c>
      <c r="K8" s="116"/>
      <c r="L8" s="10"/>
      <c r="M8" s="10"/>
      <c r="N8" s="10"/>
      <c r="O8" s="52">
        <v>6</v>
      </c>
      <c r="P8" s="52">
        <v>6</v>
      </c>
      <c r="Q8" s="10">
        <v>0</v>
      </c>
      <c r="R8" s="6"/>
    </row>
    <row r="9" spans="1:18" s="3" customFormat="1" ht="30" customHeight="1" x14ac:dyDescent="0.3">
      <c r="A9" s="98"/>
      <c r="B9" s="70" t="s">
        <v>32</v>
      </c>
      <c r="C9" s="71"/>
      <c r="D9" s="10"/>
      <c r="E9" s="10"/>
      <c r="F9" s="52"/>
      <c r="G9" s="52">
        <v>1</v>
      </c>
      <c r="H9" s="10">
        <v>2</v>
      </c>
      <c r="I9" s="10">
        <v>0</v>
      </c>
      <c r="J9" s="112"/>
      <c r="K9" s="113"/>
      <c r="L9" s="10"/>
      <c r="M9" s="10"/>
      <c r="N9" s="10"/>
      <c r="O9" s="10"/>
      <c r="P9" s="10"/>
      <c r="Q9" s="10"/>
      <c r="R9" s="6"/>
    </row>
    <row r="10" spans="1:18" s="3" customFormat="1" ht="30" customHeight="1" x14ac:dyDescent="0.3">
      <c r="A10" s="98"/>
      <c r="B10" s="70" t="s">
        <v>8</v>
      </c>
      <c r="C10" s="71"/>
      <c r="D10" s="30"/>
      <c r="E10" s="30"/>
      <c r="F10" s="52"/>
      <c r="G10" s="52">
        <v>0</v>
      </c>
      <c r="H10" s="10">
        <v>2</v>
      </c>
      <c r="I10" s="10">
        <v>0</v>
      </c>
      <c r="J10" s="112"/>
      <c r="K10" s="113"/>
      <c r="L10" s="10"/>
      <c r="M10" s="10"/>
      <c r="N10" s="10"/>
      <c r="O10" s="10"/>
      <c r="P10" s="10"/>
      <c r="Q10" s="10"/>
      <c r="R10" s="6"/>
    </row>
    <row r="11" spans="1:18" s="3" customFormat="1" ht="30" customHeight="1" thickBot="1" x14ac:dyDescent="0.35">
      <c r="A11" s="99"/>
      <c r="B11" s="76" t="s">
        <v>140</v>
      </c>
      <c r="C11" s="77"/>
      <c r="D11" s="8">
        <f>SUM(D6:D10)</f>
        <v>3</v>
      </c>
      <c r="E11" s="8">
        <f t="shared" ref="E11:I11" si="0">SUM(E6:E10)</f>
        <v>6</v>
      </c>
      <c r="F11" s="8">
        <f t="shared" si="0"/>
        <v>0</v>
      </c>
      <c r="G11" s="8">
        <f t="shared" si="0"/>
        <v>1</v>
      </c>
      <c r="H11" s="8">
        <f t="shared" si="0"/>
        <v>4</v>
      </c>
      <c r="I11" s="8">
        <f t="shared" si="0"/>
        <v>0</v>
      </c>
      <c r="J11" s="76" t="s">
        <v>140</v>
      </c>
      <c r="K11" s="77"/>
      <c r="L11" s="8">
        <f>SUM(L6:L10)</f>
        <v>1</v>
      </c>
      <c r="M11" s="8">
        <f t="shared" ref="M11:Q11" si="1">SUM(M6:M10)</f>
        <v>2</v>
      </c>
      <c r="N11" s="8">
        <f t="shared" si="1"/>
        <v>0</v>
      </c>
      <c r="O11" s="8">
        <f t="shared" si="1"/>
        <v>7</v>
      </c>
      <c r="P11" s="8">
        <f t="shared" si="1"/>
        <v>8</v>
      </c>
      <c r="Q11" s="8">
        <f t="shared" si="1"/>
        <v>0</v>
      </c>
      <c r="R11" s="6">
        <f>SUM(D11,G11,L11,O11)</f>
        <v>12</v>
      </c>
    </row>
    <row r="12" spans="1:18" s="9" customFormat="1" ht="30" customHeight="1" x14ac:dyDescent="0.3">
      <c r="A12" s="97" t="s">
        <v>96</v>
      </c>
      <c r="B12" s="81" t="s">
        <v>141</v>
      </c>
      <c r="C12" s="82"/>
      <c r="D12" s="52">
        <v>2</v>
      </c>
      <c r="E12" s="52">
        <v>2</v>
      </c>
      <c r="F12" s="5">
        <v>0</v>
      </c>
      <c r="G12" s="5"/>
      <c r="H12" s="5"/>
      <c r="I12" s="5"/>
      <c r="J12" s="81" t="s">
        <v>106</v>
      </c>
      <c r="K12" s="82"/>
      <c r="L12" s="52">
        <v>2</v>
      </c>
      <c r="M12" s="52">
        <v>2</v>
      </c>
      <c r="N12" s="5">
        <v>0</v>
      </c>
      <c r="O12" s="5"/>
      <c r="P12" s="5"/>
      <c r="Q12" s="5"/>
      <c r="R12" s="6"/>
    </row>
    <row r="13" spans="1:18" s="9" customFormat="1" ht="30" customHeight="1" x14ac:dyDescent="0.3">
      <c r="A13" s="98"/>
      <c r="B13" s="81" t="s">
        <v>105</v>
      </c>
      <c r="C13" s="82"/>
      <c r="D13" s="10"/>
      <c r="E13" s="10"/>
      <c r="F13" s="10"/>
      <c r="G13" s="52">
        <v>3</v>
      </c>
      <c r="H13" s="52">
        <v>3</v>
      </c>
      <c r="I13" s="10">
        <v>0</v>
      </c>
      <c r="J13" s="81" t="s">
        <v>107</v>
      </c>
      <c r="K13" s="82"/>
      <c r="L13" s="10"/>
      <c r="M13" s="10"/>
      <c r="N13" s="10"/>
      <c r="O13" s="52">
        <v>2</v>
      </c>
      <c r="P13" s="52">
        <v>2</v>
      </c>
      <c r="Q13" s="10">
        <v>0</v>
      </c>
      <c r="R13" s="6"/>
    </row>
    <row r="14" spans="1:18" s="9" customFormat="1" ht="30" customHeight="1" thickBot="1" x14ac:dyDescent="0.35">
      <c r="A14" s="99"/>
      <c r="B14" s="76" t="s">
        <v>140</v>
      </c>
      <c r="C14" s="77"/>
      <c r="D14" s="8">
        <f>SUM(D12:D13)</f>
        <v>2</v>
      </c>
      <c r="E14" s="8">
        <f t="shared" ref="E14:I14" si="2">SUM(E12:E13)</f>
        <v>2</v>
      </c>
      <c r="F14" s="8">
        <f t="shared" si="2"/>
        <v>0</v>
      </c>
      <c r="G14" s="8">
        <f t="shared" si="2"/>
        <v>3</v>
      </c>
      <c r="H14" s="8">
        <f t="shared" si="2"/>
        <v>3</v>
      </c>
      <c r="I14" s="8">
        <f t="shared" si="2"/>
        <v>0</v>
      </c>
      <c r="J14" s="76" t="s">
        <v>140</v>
      </c>
      <c r="K14" s="77"/>
      <c r="L14" s="8">
        <f>SUM(L12:L13)</f>
        <v>2</v>
      </c>
      <c r="M14" s="8">
        <f t="shared" ref="M14:Q14" si="3">SUM(M12:M13)</f>
        <v>2</v>
      </c>
      <c r="N14" s="8">
        <f t="shared" si="3"/>
        <v>0</v>
      </c>
      <c r="O14" s="8">
        <f t="shared" si="3"/>
        <v>2</v>
      </c>
      <c r="P14" s="8">
        <f t="shared" si="3"/>
        <v>2</v>
      </c>
      <c r="Q14" s="8">
        <f t="shared" si="3"/>
        <v>0</v>
      </c>
      <c r="R14" s="6">
        <f>SUM(D14,G14,L14,O14)</f>
        <v>9</v>
      </c>
    </row>
    <row r="15" spans="1:18" s="19" customFormat="1" ht="30" customHeight="1" x14ac:dyDescent="0.3">
      <c r="A15" s="100" t="s">
        <v>97</v>
      </c>
      <c r="B15" s="83" t="s">
        <v>108</v>
      </c>
      <c r="C15" s="83"/>
      <c r="D15" s="16">
        <v>3</v>
      </c>
      <c r="E15" s="16">
        <v>3</v>
      </c>
      <c r="F15" s="16">
        <v>0</v>
      </c>
      <c r="G15" s="16"/>
      <c r="H15" s="16"/>
      <c r="I15" s="16"/>
      <c r="J15" s="74"/>
      <c r="K15" s="75"/>
      <c r="L15" s="16"/>
      <c r="M15" s="16"/>
      <c r="N15" s="16"/>
      <c r="O15" s="17"/>
      <c r="P15" s="17"/>
      <c r="Q15" s="17"/>
      <c r="R15" s="18"/>
    </row>
    <row r="16" spans="1:18" s="19" customFormat="1" ht="30" customHeight="1" x14ac:dyDescent="0.3">
      <c r="A16" s="101"/>
      <c r="B16" s="83" t="s">
        <v>109</v>
      </c>
      <c r="C16" s="84"/>
      <c r="D16" s="21"/>
      <c r="E16" s="21"/>
      <c r="F16" s="21"/>
      <c r="G16" s="21">
        <v>2</v>
      </c>
      <c r="H16" s="21">
        <v>2</v>
      </c>
      <c r="I16" s="21">
        <v>0</v>
      </c>
      <c r="J16" s="72"/>
      <c r="K16" s="73"/>
      <c r="L16" s="21"/>
      <c r="M16" s="21"/>
      <c r="N16" s="21"/>
      <c r="O16" s="21"/>
      <c r="P16" s="21"/>
      <c r="Q16" s="21"/>
      <c r="R16" s="18"/>
    </row>
    <row r="17" spans="1:18" s="22" customFormat="1" ht="30" customHeight="1" thickBot="1" x14ac:dyDescent="0.35">
      <c r="A17" s="102"/>
      <c r="B17" s="68" t="s">
        <v>140</v>
      </c>
      <c r="C17" s="69"/>
      <c r="D17" s="23">
        <f>SUM(D15:D16)</f>
        <v>3</v>
      </c>
      <c r="E17" s="23">
        <f t="shared" ref="E17:I17" si="4">SUM(E15:E16)</f>
        <v>3</v>
      </c>
      <c r="F17" s="23">
        <f t="shared" si="4"/>
        <v>0</v>
      </c>
      <c r="G17" s="23">
        <f t="shared" si="4"/>
        <v>2</v>
      </c>
      <c r="H17" s="23">
        <f t="shared" si="4"/>
        <v>2</v>
      </c>
      <c r="I17" s="23">
        <f t="shared" si="4"/>
        <v>0</v>
      </c>
      <c r="J17" s="68" t="s">
        <v>140</v>
      </c>
      <c r="K17" s="69"/>
      <c r="L17" s="23">
        <f>SUM(L15:L16)</f>
        <v>0</v>
      </c>
      <c r="M17" s="23">
        <f t="shared" ref="M17:Q17" si="5">SUM(M15:M16)</f>
        <v>0</v>
      </c>
      <c r="N17" s="23">
        <f t="shared" si="5"/>
        <v>0</v>
      </c>
      <c r="O17" s="23">
        <f t="shared" si="5"/>
        <v>0</v>
      </c>
      <c r="P17" s="23">
        <f t="shared" si="5"/>
        <v>0</v>
      </c>
      <c r="Q17" s="23">
        <f t="shared" si="5"/>
        <v>0</v>
      </c>
      <c r="R17" s="24">
        <f>SUM(D17,G17,L17,O17)</f>
        <v>5</v>
      </c>
    </row>
    <row r="18" spans="1:18" s="22" customFormat="1" ht="30" customHeight="1" x14ac:dyDescent="0.3">
      <c r="A18" s="85" t="s">
        <v>98</v>
      </c>
      <c r="B18" s="31" t="s">
        <v>110</v>
      </c>
      <c r="C18" s="32" t="s">
        <v>111</v>
      </c>
      <c r="D18" s="78"/>
      <c r="E18" s="79"/>
      <c r="F18" s="79"/>
      <c r="G18" s="79"/>
      <c r="H18" s="79"/>
      <c r="I18" s="80"/>
      <c r="J18" s="31" t="s">
        <v>110</v>
      </c>
      <c r="K18" s="32" t="s">
        <v>111</v>
      </c>
      <c r="L18" s="78"/>
      <c r="M18" s="79"/>
      <c r="N18" s="79"/>
      <c r="O18" s="79"/>
      <c r="P18" s="79"/>
      <c r="Q18" s="80"/>
      <c r="R18" s="25"/>
    </row>
    <row r="19" spans="1:18" s="22" customFormat="1" ht="30" customHeight="1" x14ac:dyDescent="0.55000000000000004">
      <c r="A19" s="86"/>
      <c r="B19" s="27"/>
      <c r="C19" s="33" t="s">
        <v>142</v>
      </c>
      <c r="D19" s="34">
        <v>2</v>
      </c>
      <c r="E19" s="34">
        <v>2</v>
      </c>
      <c r="F19" s="29">
        <v>0</v>
      </c>
      <c r="G19" s="29"/>
      <c r="H19" s="29"/>
      <c r="I19" s="29"/>
      <c r="J19" s="51"/>
      <c r="K19" s="35" t="s">
        <v>143</v>
      </c>
      <c r="L19" s="34">
        <v>2</v>
      </c>
      <c r="M19" s="34">
        <v>2</v>
      </c>
      <c r="N19" s="29">
        <v>0</v>
      </c>
      <c r="O19" s="29"/>
      <c r="P19" s="29"/>
      <c r="Q19" s="29"/>
      <c r="R19" s="25"/>
    </row>
    <row r="20" spans="1:18" s="22" customFormat="1" ht="30" customHeight="1" x14ac:dyDescent="0.55000000000000004">
      <c r="A20" s="86"/>
      <c r="B20" s="27"/>
      <c r="C20" s="36" t="s">
        <v>112</v>
      </c>
      <c r="D20" s="52">
        <v>2</v>
      </c>
      <c r="E20" s="52">
        <v>2</v>
      </c>
      <c r="F20" s="29">
        <v>0</v>
      </c>
      <c r="G20" s="29"/>
      <c r="H20" s="29"/>
      <c r="I20" s="29"/>
      <c r="J20" s="51"/>
      <c r="K20" s="35" t="s">
        <v>144</v>
      </c>
      <c r="L20" s="34">
        <v>2</v>
      </c>
      <c r="M20" s="34">
        <v>2</v>
      </c>
      <c r="N20" s="29">
        <v>0</v>
      </c>
      <c r="O20" s="29"/>
      <c r="P20" s="29"/>
      <c r="Q20" s="29"/>
      <c r="R20" s="25"/>
    </row>
    <row r="21" spans="1:18" s="22" customFormat="1" ht="30" customHeight="1" x14ac:dyDescent="0.55000000000000004">
      <c r="A21" s="86"/>
      <c r="B21" s="27"/>
      <c r="C21" s="33" t="s">
        <v>113</v>
      </c>
      <c r="D21" s="28"/>
      <c r="E21" s="28"/>
      <c r="F21" s="29"/>
      <c r="G21" s="34">
        <v>3</v>
      </c>
      <c r="H21" s="34">
        <v>3</v>
      </c>
      <c r="I21" s="29">
        <v>0</v>
      </c>
      <c r="J21" s="37"/>
      <c r="K21" s="38" t="s">
        <v>145</v>
      </c>
      <c r="L21" s="52">
        <v>2</v>
      </c>
      <c r="M21" s="52">
        <v>2</v>
      </c>
      <c r="N21" s="29">
        <v>0</v>
      </c>
      <c r="O21" s="29"/>
      <c r="P21" s="29"/>
      <c r="Q21" s="29"/>
      <c r="R21" s="25"/>
    </row>
    <row r="22" spans="1:18" s="22" customFormat="1" ht="30" customHeight="1" x14ac:dyDescent="0.55000000000000004">
      <c r="A22" s="86"/>
      <c r="B22" s="27"/>
      <c r="C22" s="33" t="s">
        <v>146</v>
      </c>
      <c r="D22" s="28"/>
      <c r="E22" s="28"/>
      <c r="F22" s="29"/>
      <c r="G22" s="34">
        <v>2</v>
      </c>
      <c r="H22" s="34">
        <v>2</v>
      </c>
      <c r="I22" s="29">
        <v>0</v>
      </c>
      <c r="J22" s="37"/>
      <c r="K22" s="38" t="s">
        <v>124</v>
      </c>
      <c r="L22" s="52">
        <v>2</v>
      </c>
      <c r="M22" s="52">
        <v>2</v>
      </c>
      <c r="N22" s="29">
        <v>0</v>
      </c>
      <c r="O22" s="29"/>
      <c r="P22" s="29"/>
      <c r="Q22" s="29"/>
      <c r="R22" s="25"/>
    </row>
    <row r="23" spans="1:18" s="22" customFormat="1" ht="30" customHeight="1" x14ac:dyDescent="0.55000000000000004">
      <c r="A23" s="86"/>
      <c r="B23" s="27"/>
      <c r="C23" s="33" t="s">
        <v>147</v>
      </c>
      <c r="D23" s="28"/>
      <c r="E23" s="28"/>
      <c r="F23" s="29"/>
      <c r="G23" s="34">
        <v>2</v>
      </c>
      <c r="H23" s="34">
        <v>2</v>
      </c>
      <c r="I23" s="29">
        <v>0</v>
      </c>
      <c r="J23" s="37"/>
      <c r="K23" s="35" t="s">
        <v>148</v>
      </c>
      <c r="L23" s="52">
        <v>2</v>
      </c>
      <c r="M23" s="52">
        <v>2</v>
      </c>
      <c r="N23" s="29">
        <v>0</v>
      </c>
      <c r="O23" s="29"/>
      <c r="P23" s="29"/>
      <c r="Q23" s="29"/>
      <c r="R23" s="25"/>
    </row>
    <row r="24" spans="1:18" s="22" customFormat="1" ht="30" customHeight="1" x14ac:dyDescent="0.55000000000000004">
      <c r="A24" s="86"/>
      <c r="B24" s="27"/>
      <c r="C24" s="33" t="s">
        <v>149</v>
      </c>
      <c r="D24" s="28"/>
      <c r="E24" s="28"/>
      <c r="F24" s="29"/>
      <c r="G24" s="34">
        <v>2</v>
      </c>
      <c r="H24" s="34">
        <v>2</v>
      </c>
      <c r="I24" s="29">
        <v>0</v>
      </c>
      <c r="J24" s="35"/>
      <c r="K24" s="35" t="s">
        <v>150</v>
      </c>
      <c r="L24" s="52">
        <v>2</v>
      </c>
      <c r="M24" s="52">
        <v>2</v>
      </c>
      <c r="N24" s="29">
        <v>0</v>
      </c>
      <c r="O24" s="29"/>
      <c r="P24" s="29"/>
      <c r="Q24" s="29"/>
      <c r="R24" s="25"/>
    </row>
    <row r="25" spans="1:18" s="22" customFormat="1" ht="30" customHeight="1" x14ac:dyDescent="0.55000000000000004">
      <c r="A25" s="86"/>
      <c r="B25" s="27"/>
      <c r="C25" s="33" t="s">
        <v>114</v>
      </c>
      <c r="D25" s="28"/>
      <c r="E25" s="28"/>
      <c r="F25" s="29"/>
      <c r="G25" s="34">
        <v>2</v>
      </c>
      <c r="H25" s="34">
        <v>2</v>
      </c>
      <c r="I25" s="29">
        <v>0</v>
      </c>
      <c r="J25" s="37"/>
      <c r="K25" s="39" t="s">
        <v>125</v>
      </c>
      <c r="L25" s="7">
        <v>3</v>
      </c>
      <c r="M25" s="7">
        <v>3</v>
      </c>
      <c r="N25" s="29">
        <v>0</v>
      </c>
      <c r="O25" s="29"/>
      <c r="P25" s="29"/>
      <c r="Q25" s="29"/>
      <c r="R25" s="25"/>
    </row>
    <row r="26" spans="1:18" s="22" customFormat="1" ht="30" customHeight="1" x14ac:dyDescent="0.55000000000000004">
      <c r="A26" s="86"/>
      <c r="B26" s="27"/>
      <c r="C26" s="33" t="s">
        <v>115</v>
      </c>
      <c r="D26" s="28"/>
      <c r="E26" s="28"/>
      <c r="F26" s="29"/>
      <c r="G26" s="34">
        <v>2</v>
      </c>
      <c r="H26" s="34">
        <v>2</v>
      </c>
      <c r="I26" s="29">
        <v>0</v>
      </c>
      <c r="J26" s="37"/>
      <c r="K26" s="35" t="s">
        <v>126</v>
      </c>
      <c r="L26" s="29"/>
      <c r="M26" s="29"/>
      <c r="N26" s="29"/>
      <c r="O26" s="34">
        <v>2</v>
      </c>
      <c r="P26" s="34">
        <v>2</v>
      </c>
      <c r="Q26" s="29">
        <v>0</v>
      </c>
      <c r="R26" s="25"/>
    </row>
    <row r="27" spans="1:18" s="22" customFormat="1" ht="30" customHeight="1" x14ac:dyDescent="0.55000000000000004">
      <c r="A27" s="86"/>
      <c r="B27" s="27"/>
      <c r="C27" s="33" t="s">
        <v>151</v>
      </c>
      <c r="D27" s="52">
        <v>2</v>
      </c>
      <c r="E27" s="52">
        <v>2</v>
      </c>
      <c r="F27" s="29">
        <v>0</v>
      </c>
      <c r="G27" s="29"/>
      <c r="H27" s="29"/>
      <c r="I27" s="29"/>
      <c r="J27" s="37"/>
      <c r="K27" s="38" t="s">
        <v>152</v>
      </c>
      <c r="L27" s="29"/>
      <c r="M27" s="29"/>
      <c r="N27" s="29"/>
      <c r="O27" s="34">
        <v>2</v>
      </c>
      <c r="P27" s="34">
        <v>2</v>
      </c>
      <c r="Q27" s="29">
        <v>0</v>
      </c>
      <c r="R27" s="25"/>
    </row>
    <row r="28" spans="1:18" s="22" customFormat="1" ht="30" customHeight="1" x14ac:dyDescent="0.55000000000000004">
      <c r="A28" s="86"/>
      <c r="B28" s="38" t="s">
        <v>116</v>
      </c>
      <c r="C28" s="27"/>
      <c r="D28" s="52">
        <v>3</v>
      </c>
      <c r="E28" s="52">
        <v>3</v>
      </c>
      <c r="F28" s="29">
        <v>0</v>
      </c>
      <c r="G28" s="29"/>
      <c r="H28" s="29"/>
      <c r="I28" s="29"/>
      <c r="J28" s="33" t="s">
        <v>127</v>
      </c>
      <c r="K28" s="40"/>
      <c r="L28" s="52">
        <v>3</v>
      </c>
      <c r="M28" s="52">
        <v>3</v>
      </c>
      <c r="N28" s="29">
        <v>0</v>
      </c>
      <c r="O28" s="29"/>
      <c r="P28" s="29"/>
      <c r="Q28" s="29"/>
      <c r="R28" s="25"/>
    </row>
    <row r="29" spans="1:18" s="22" customFormat="1" ht="30" customHeight="1" x14ac:dyDescent="0.55000000000000004">
      <c r="A29" s="86"/>
      <c r="B29" s="35" t="s">
        <v>117</v>
      </c>
      <c r="C29" s="27"/>
      <c r="D29" s="52">
        <v>3</v>
      </c>
      <c r="E29" s="52">
        <v>3</v>
      </c>
      <c r="F29" s="29">
        <v>0</v>
      </c>
      <c r="G29" s="29"/>
      <c r="H29" s="29"/>
      <c r="I29" s="29"/>
      <c r="J29" s="33" t="s">
        <v>128</v>
      </c>
      <c r="K29" s="35"/>
      <c r="L29" s="52">
        <v>3</v>
      </c>
      <c r="M29" s="52">
        <v>3</v>
      </c>
      <c r="N29" s="29">
        <v>0</v>
      </c>
      <c r="O29" s="29"/>
      <c r="P29" s="29"/>
      <c r="Q29" s="29"/>
      <c r="R29" s="25"/>
    </row>
    <row r="30" spans="1:18" s="22" customFormat="1" ht="30" customHeight="1" x14ac:dyDescent="0.55000000000000004">
      <c r="A30" s="86"/>
      <c r="B30" s="35" t="s">
        <v>118</v>
      </c>
      <c r="C30" s="27"/>
      <c r="D30" s="34">
        <v>3</v>
      </c>
      <c r="E30" s="34">
        <v>3</v>
      </c>
      <c r="F30" s="29">
        <v>0</v>
      </c>
      <c r="G30" s="29"/>
      <c r="H30" s="29"/>
      <c r="I30" s="29"/>
      <c r="J30" s="33" t="s">
        <v>129</v>
      </c>
      <c r="K30" s="35"/>
      <c r="L30" s="52">
        <v>3</v>
      </c>
      <c r="M30" s="52">
        <v>3</v>
      </c>
      <c r="N30" s="29">
        <v>0</v>
      </c>
      <c r="O30" s="29"/>
      <c r="P30" s="29"/>
      <c r="Q30" s="29"/>
      <c r="R30" s="25"/>
    </row>
    <row r="31" spans="1:18" s="22" customFormat="1" ht="30" customHeight="1" x14ac:dyDescent="0.55000000000000004">
      <c r="A31" s="86"/>
      <c r="B31" s="36" t="s">
        <v>119</v>
      </c>
      <c r="C31" s="27"/>
      <c r="D31" s="34">
        <v>3</v>
      </c>
      <c r="E31" s="34">
        <v>3</v>
      </c>
      <c r="F31" s="29">
        <v>0</v>
      </c>
      <c r="G31" s="29"/>
      <c r="H31" s="29"/>
      <c r="I31" s="29"/>
      <c r="J31" s="36" t="s">
        <v>153</v>
      </c>
      <c r="K31" s="40"/>
      <c r="L31" s="52">
        <v>3</v>
      </c>
      <c r="M31" s="52">
        <v>3</v>
      </c>
      <c r="N31" s="29">
        <v>0</v>
      </c>
      <c r="O31" s="29"/>
      <c r="P31" s="29"/>
      <c r="Q31" s="29"/>
      <c r="R31" s="25"/>
    </row>
    <row r="32" spans="1:18" s="22" customFormat="1" ht="30" customHeight="1" x14ac:dyDescent="0.55000000000000004">
      <c r="A32" s="86"/>
      <c r="B32" s="38" t="s">
        <v>120</v>
      </c>
      <c r="C32" s="27"/>
      <c r="D32" s="28"/>
      <c r="E32" s="28"/>
      <c r="F32" s="29"/>
      <c r="G32" s="52">
        <v>3</v>
      </c>
      <c r="H32" s="52">
        <v>3</v>
      </c>
      <c r="I32" s="29">
        <v>0</v>
      </c>
      <c r="J32" s="36" t="s">
        <v>130</v>
      </c>
      <c r="K32" s="40"/>
      <c r="L32" s="52">
        <v>3</v>
      </c>
      <c r="M32" s="52">
        <v>3</v>
      </c>
      <c r="N32" s="29">
        <v>0</v>
      </c>
      <c r="O32" s="29"/>
      <c r="P32" s="29"/>
      <c r="Q32" s="29"/>
      <c r="R32" s="25"/>
    </row>
    <row r="33" spans="1:18" s="22" customFormat="1" ht="30" customHeight="1" x14ac:dyDescent="0.55000000000000004">
      <c r="A33" s="86"/>
      <c r="B33" s="36" t="s">
        <v>121</v>
      </c>
      <c r="C33" s="27"/>
      <c r="D33" s="28"/>
      <c r="E33" s="28"/>
      <c r="F33" s="28"/>
      <c r="G33" s="52">
        <v>3</v>
      </c>
      <c r="H33" s="52">
        <v>3</v>
      </c>
      <c r="I33" s="29">
        <v>0</v>
      </c>
      <c r="J33" s="36" t="s">
        <v>56</v>
      </c>
      <c r="K33" s="40"/>
      <c r="L33" s="52">
        <v>3</v>
      </c>
      <c r="M33" s="52">
        <v>3</v>
      </c>
      <c r="N33" s="29">
        <v>0</v>
      </c>
      <c r="O33" s="29"/>
      <c r="P33" s="29"/>
      <c r="Q33" s="29"/>
      <c r="R33" s="25"/>
    </row>
    <row r="34" spans="1:18" s="22" customFormat="1" ht="30" customHeight="1" x14ac:dyDescent="0.55000000000000004">
      <c r="A34" s="86"/>
      <c r="B34" s="36" t="s">
        <v>122</v>
      </c>
      <c r="C34" s="27"/>
      <c r="D34" s="28"/>
      <c r="E34" s="28"/>
      <c r="F34" s="28"/>
      <c r="G34" s="52">
        <v>3</v>
      </c>
      <c r="H34" s="52">
        <v>3</v>
      </c>
      <c r="I34" s="29">
        <v>0</v>
      </c>
      <c r="J34" s="36" t="s">
        <v>131</v>
      </c>
      <c r="K34" s="40"/>
      <c r="L34" s="29"/>
      <c r="M34" s="29"/>
      <c r="N34" s="29"/>
      <c r="O34" s="52">
        <v>3</v>
      </c>
      <c r="P34" s="52">
        <v>3</v>
      </c>
      <c r="Q34" s="29">
        <v>0</v>
      </c>
      <c r="R34" s="25"/>
    </row>
    <row r="35" spans="1:18" s="22" customFormat="1" ht="30" customHeight="1" x14ac:dyDescent="0.55000000000000004">
      <c r="A35" s="86"/>
      <c r="B35" s="38" t="s">
        <v>123</v>
      </c>
      <c r="C35" s="20"/>
      <c r="D35" s="21"/>
      <c r="E35" s="21"/>
      <c r="F35" s="21"/>
      <c r="G35" s="52">
        <v>3</v>
      </c>
      <c r="H35" s="52">
        <v>3</v>
      </c>
      <c r="I35" s="21">
        <v>0</v>
      </c>
      <c r="J35" s="33" t="s">
        <v>132</v>
      </c>
      <c r="K35" s="51"/>
      <c r="L35" s="21"/>
      <c r="M35" s="21"/>
      <c r="N35" s="21"/>
      <c r="O35" s="52">
        <v>3</v>
      </c>
      <c r="P35" s="52">
        <v>3</v>
      </c>
      <c r="Q35" s="21">
        <v>0</v>
      </c>
      <c r="R35" s="25"/>
    </row>
    <row r="36" spans="1:18" s="22" customFormat="1" ht="30" customHeight="1" thickBot="1" x14ac:dyDescent="0.35">
      <c r="A36" s="87"/>
      <c r="B36" s="68" t="s">
        <v>140</v>
      </c>
      <c r="C36" s="69"/>
      <c r="D36" s="23">
        <f>SUM(D19:D35)</f>
        <v>18</v>
      </c>
      <c r="E36" s="23">
        <f t="shared" ref="E36:I36" si="6">SUM(E19:E35)</f>
        <v>18</v>
      </c>
      <c r="F36" s="23">
        <f t="shared" si="6"/>
        <v>0</v>
      </c>
      <c r="G36" s="23">
        <f t="shared" si="6"/>
        <v>25</v>
      </c>
      <c r="H36" s="23">
        <f t="shared" si="6"/>
        <v>25</v>
      </c>
      <c r="I36" s="23">
        <f t="shared" si="6"/>
        <v>0</v>
      </c>
      <c r="J36" s="68" t="s">
        <v>140</v>
      </c>
      <c r="K36" s="69"/>
      <c r="L36" s="23">
        <f>SUM(L19:L35)</f>
        <v>33</v>
      </c>
      <c r="M36" s="23">
        <f t="shared" ref="M36:Q36" si="7">SUM(M19:M35)</f>
        <v>33</v>
      </c>
      <c r="N36" s="23">
        <f t="shared" si="7"/>
        <v>0</v>
      </c>
      <c r="O36" s="23">
        <f t="shared" si="7"/>
        <v>10</v>
      </c>
      <c r="P36" s="23">
        <f t="shared" si="7"/>
        <v>10</v>
      </c>
      <c r="Q36" s="23">
        <f t="shared" si="7"/>
        <v>0</v>
      </c>
      <c r="R36" s="24">
        <f>SUM(D36,G36,L36,O36)</f>
        <v>86</v>
      </c>
    </row>
    <row r="37" spans="1:18" s="22" customFormat="1" ht="30" customHeight="1" x14ac:dyDescent="0.3">
      <c r="A37" s="88" t="s">
        <v>99</v>
      </c>
      <c r="B37" s="74" t="s">
        <v>154</v>
      </c>
      <c r="C37" s="75"/>
      <c r="D37" s="16">
        <f>SUM(D11,D17)</f>
        <v>6</v>
      </c>
      <c r="E37" s="16">
        <f t="shared" ref="E37:I37" si="8">SUM(E11,E17)</f>
        <v>9</v>
      </c>
      <c r="F37" s="16">
        <f t="shared" si="8"/>
        <v>0</v>
      </c>
      <c r="G37" s="16">
        <f t="shared" si="8"/>
        <v>3</v>
      </c>
      <c r="H37" s="16">
        <f t="shared" si="8"/>
        <v>6</v>
      </c>
      <c r="I37" s="16">
        <f t="shared" si="8"/>
        <v>0</v>
      </c>
      <c r="J37" s="74" t="s">
        <v>155</v>
      </c>
      <c r="K37" s="75"/>
      <c r="L37" s="16">
        <f>SUM(L11,L17)</f>
        <v>1</v>
      </c>
      <c r="M37" s="16">
        <f t="shared" ref="M37:Q37" si="9">SUM(M11,M17)</f>
        <v>2</v>
      </c>
      <c r="N37" s="16">
        <f t="shared" si="9"/>
        <v>0</v>
      </c>
      <c r="O37" s="16">
        <f t="shared" si="9"/>
        <v>7</v>
      </c>
      <c r="P37" s="16">
        <f t="shared" si="9"/>
        <v>8</v>
      </c>
      <c r="Q37" s="16">
        <f t="shared" si="9"/>
        <v>0</v>
      </c>
      <c r="R37" s="24">
        <f>SUM(D37,G37,L37,O37)</f>
        <v>17</v>
      </c>
    </row>
    <row r="38" spans="1:18" s="22" customFormat="1" ht="30" customHeight="1" x14ac:dyDescent="0.3">
      <c r="A38" s="89"/>
      <c r="B38" s="72" t="s">
        <v>156</v>
      </c>
      <c r="C38" s="73"/>
      <c r="D38" s="21">
        <v>6</v>
      </c>
      <c r="E38" s="21">
        <v>6</v>
      </c>
      <c r="F38" s="21">
        <v>0</v>
      </c>
      <c r="G38" s="21">
        <v>6</v>
      </c>
      <c r="H38" s="21">
        <v>6</v>
      </c>
      <c r="I38" s="21">
        <v>0</v>
      </c>
      <c r="J38" s="72" t="s">
        <v>156</v>
      </c>
      <c r="K38" s="73"/>
      <c r="L38" s="21">
        <v>5</v>
      </c>
      <c r="M38" s="21">
        <v>5</v>
      </c>
      <c r="N38" s="21">
        <v>0</v>
      </c>
      <c r="O38" s="21">
        <v>2</v>
      </c>
      <c r="P38" s="21">
        <v>2</v>
      </c>
      <c r="Q38" s="21">
        <v>0</v>
      </c>
      <c r="R38" s="24">
        <f>SUM(D38,G38,L38,O38)</f>
        <v>19</v>
      </c>
    </row>
    <row r="39" spans="1:18" s="22" customFormat="1" ht="30" customHeight="1" thickBot="1" x14ac:dyDescent="0.35">
      <c r="A39" s="90"/>
      <c r="B39" s="68" t="s">
        <v>157</v>
      </c>
      <c r="C39" s="69"/>
      <c r="D39" s="54">
        <f>SUM(D37:D38)</f>
        <v>12</v>
      </c>
      <c r="E39" s="54">
        <f t="shared" ref="E39:I39" si="10">SUM(E37:E38)</f>
        <v>15</v>
      </c>
      <c r="F39" s="54">
        <f t="shared" si="10"/>
        <v>0</v>
      </c>
      <c r="G39" s="54">
        <f t="shared" si="10"/>
        <v>9</v>
      </c>
      <c r="H39" s="54">
        <f t="shared" si="10"/>
        <v>12</v>
      </c>
      <c r="I39" s="54">
        <f t="shared" si="10"/>
        <v>0</v>
      </c>
      <c r="J39" s="68" t="s">
        <v>157</v>
      </c>
      <c r="K39" s="69"/>
      <c r="L39" s="54">
        <f>SUM(L37:L38)</f>
        <v>6</v>
      </c>
      <c r="M39" s="54">
        <f t="shared" ref="M39:Q39" si="11">SUM(M37:M38)</f>
        <v>7</v>
      </c>
      <c r="N39" s="54">
        <f t="shared" si="11"/>
        <v>0</v>
      </c>
      <c r="O39" s="54">
        <f t="shared" si="11"/>
        <v>9</v>
      </c>
      <c r="P39" s="54">
        <f t="shared" si="11"/>
        <v>10</v>
      </c>
      <c r="Q39" s="54">
        <f t="shared" si="11"/>
        <v>0</v>
      </c>
      <c r="R39" s="26">
        <f>SUM(D39,G39,L39,O39)</f>
        <v>36</v>
      </c>
    </row>
    <row r="40" spans="1:18" s="22" customFormat="1" ht="31.2" thickBot="1" x14ac:dyDescent="0.35">
      <c r="A40" s="55"/>
      <c r="B40" s="56"/>
      <c r="C40" s="56"/>
      <c r="D40" s="57"/>
      <c r="E40" s="57"/>
      <c r="F40" s="57"/>
      <c r="G40" s="57"/>
      <c r="H40" s="57"/>
      <c r="I40" s="57"/>
      <c r="J40" s="56"/>
      <c r="K40" s="56"/>
      <c r="L40" s="57"/>
      <c r="M40" s="57"/>
      <c r="N40" s="57"/>
      <c r="O40" s="57"/>
      <c r="P40" s="57"/>
      <c r="Q40" s="58"/>
      <c r="R40" s="26"/>
    </row>
    <row r="41" spans="1:18" s="13" customFormat="1" ht="229.5" customHeight="1" x14ac:dyDescent="0.5">
      <c r="A41" s="11" t="s">
        <v>100</v>
      </c>
      <c r="B41" s="91" t="s">
        <v>158</v>
      </c>
      <c r="C41" s="92"/>
      <c r="D41" s="93"/>
      <c r="E41" s="93"/>
      <c r="F41" s="93"/>
      <c r="G41" s="93"/>
      <c r="H41" s="93"/>
      <c r="I41" s="93"/>
      <c r="J41" s="93"/>
      <c r="K41" s="93"/>
      <c r="L41" s="93"/>
      <c r="M41" s="93"/>
      <c r="N41" s="93"/>
      <c r="O41" s="93"/>
      <c r="P41" s="93"/>
      <c r="Q41" s="94"/>
      <c r="R41" s="12"/>
    </row>
    <row r="45" spans="1:18" ht="18" x14ac:dyDescent="0.35">
      <c r="B45" s="1"/>
      <c r="C45" s="1"/>
      <c r="D45" s="1"/>
      <c r="E45" s="1"/>
      <c r="F45" s="1"/>
      <c r="G45" s="1"/>
      <c r="H45" s="1"/>
      <c r="I45" s="1"/>
      <c r="J45" s="1"/>
      <c r="K45" s="1"/>
      <c r="L45" s="1"/>
      <c r="M45" s="1"/>
      <c r="N45" s="1"/>
      <c r="O45" s="1"/>
      <c r="P45" s="1"/>
      <c r="Q45" s="1"/>
      <c r="R45" s="1"/>
    </row>
    <row r="46" spans="1:18" ht="18" x14ac:dyDescent="0.35">
      <c r="B46" s="1"/>
      <c r="C46" s="1"/>
      <c r="D46" s="1"/>
      <c r="E46" s="1"/>
      <c r="F46" s="1"/>
      <c r="G46" s="1"/>
      <c r="H46" s="1"/>
      <c r="I46" s="1"/>
      <c r="J46" s="1"/>
      <c r="K46" s="1"/>
      <c r="L46" s="1"/>
      <c r="M46" s="1"/>
      <c r="N46" s="1"/>
      <c r="O46" s="1"/>
      <c r="P46" s="1"/>
      <c r="Q46" s="1"/>
      <c r="R46" s="1"/>
    </row>
    <row r="47" spans="1:18" ht="18" x14ac:dyDescent="0.35">
      <c r="B47" s="1"/>
      <c r="C47" s="1"/>
      <c r="D47" s="1"/>
      <c r="E47" s="1"/>
      <c r="F47" s="1"/>
      <c r="G47" s="1"/>
      <c r="H47" s="1"/>
      <c r="I47" s="1"/>
      <c r="J47" s="1"/>
      <c r="K47" s="1"/>
      <c r="L47" s="1"/>
      <c r="M47" s="1"/>
      <c r="N47" s="1"/>
      <c r="O47" s="1"/>
      <c r="P47" s="1"/>
      <c r="Q47" s="1"/>
      <c r="R47" s="1"/>
    </row>
    <row r="48" spans="1:18" ht="18" x14ac:dyDescent="0.35">
      <c r="B48" s="1"/>
      <c r="C48" s="1"/>
      <c r="D48" s="1"/>
      <c r="E48" s="1"/>
      <c r="F48" s="1"/>
      <c r="G48" s="1"/>
      <c r="H48" s="1"/>
      <c r="I48" s="1"/>
      <c r="J48" s="1"/>
      <c r="K48" s="1"/>
      <c r="L48" s="1"/>
      <c r="M48" s="1"/>
      <c r="N48" s="1"/>
      <c r="O48" s="1"/>
      <c r="P48" s="1"/>
      <c r="Q48" s="1"/>
      <c r="R48" s="1"/>
    </row>
    <row r="49" spans="2:18" ht="18" x14ac:dyDescent="0.35">
      <c r="B49" s="1"/>
      <c r="C49" s="1"/>
      <c r="D49" s="1"/>
      <c r="E49" s="1"/>
      <c r="F49" s="1"/>
      <c r="G49" s="1"/>
      <c r="H49" s="1"/>
      <c r="I49" s="1"/>
      <c r="J49" s="1"/>
      <c r="K49" s="1"/>
      <c r="L49" s="1"/>
      <c r="M49" s="1"/>
      <c r="N49" s="1"/>
      <c r="O49" s="1"/>
      <c r="P49" s="1"/>
      <c r="Q49" s="1"/>
      <c r="R49" s="1"/>
    </row>
    <row r="50" spans="2:18" ht="18" x14ac:dyDescent="0.35">
      <c r="B50" s="1"/>
      <c r="C50" s="1"/>
      <c r="D50" s="1"/>
      <c r="E50" s="1"/>
      <c r="F50" s="1"/>
      <c r="G50" s="1"/>
      <c r="H50" s="1"/>
      <c r="I50" s="1"/>
      <c r="J50" s="1"/>
      <c r="K50" s="1"/>
      <c r="L50" s="1"/>
      <c r="M50" s="1"/>
      <c r="N50" s="1"/>
      <c r="O50" s="1"/>
      <c r="P50" s="1"/>
      <c r="Q50" s="1"/>
      <c r="R50" s="1"/>
    </row>
    <row r="51" spans="2:18" ht="18" x14ac:dyDescent="0.35">
      <c r="B51" s="1"/>
      <c r="C51" s="1"/>
      <c r="D51" s="1"/>
      <c r="E51" s="1"/>
      <c r="F51" s="1"/>
      <c r="G51" s="1"/>
      <c r="H51" s="1"/>
      <c r="I51" s="1"/>
      <c r="J51" s="1"/>
      <c r="K51" s="1"/>
      <c r="L51" s="1"/>
      <c r="M51" s="1"/>
      <c r="N51" s="1"/>
      <c r="O51" s="1"/>
      <c r="P51" s="1"/>
      <c r="Q51" s="1"/>
      <c r="R51" s="1"/>
    </row>
    <row r="52" spans="2:18" ht="16.5" customHeight="1" x14ac:dyDescent="0.35">
      <c r="B52" s="1"/>
      <c r="C52" s="1"/>
      <c r="D52" s="1"/>
      <c r="E52" s="1"/>
      <c r="F52" s="1"/>
      <c r="G52" s="1"/>
      <c r="H52" s="1"/>
      <c r="I52" s="1"/>
      <c r="J52" s="1"/>
      <c r="K52" s="1"/>
      <c r="L52" s="1"/>
      <c r="M52" s="1"/>
      <c r="N52" s="1"/>
      <c r="O52" s="1"/>
      <c r="P52" s="1"/>
      <c r="Q52" s="1"/>
      <c r="R52" s="1"/>
    </row>
    <row r="53" spans="2:18" ht="16.5" customHeight="1" x14ac:dyDescent="0.35">
      <c r="B53" s="1"/>
      <c r="C53" s="1"/>
      <c r="D53" s="1"/>
      <c r="E53" s="1"/>
      <c r="F53" s="1"/>
      <c r="G53" s="1"/>
      <c r="H53" s="1"/>
      <c r="I53" s="1"/>
      <c r="J53" s="1"/>
      <c r="K53" s="1"/>
      <c r="L53" s="1"/>
      <c r="M53" s="1"/>
      <c r="N53" s="1"/>
      <c r="O53" s="1"/>
      <c r="P53" s="1"/>
      <c r="Q53" s="1"/>
      <c r="R53" s="1"/>
    </row>
    <row r="54" spans="2:18" ht="16.5" customHeight="1" x14ac:dyDescent="0.35">
      <c r="B54" s="1"/>
      <c r="C54" s="1"/>
      <c r="D54" s="1"/>
      <c r="E54" s="1"/>
      <c r="F54" s="1"/>
      <c r="G54" s="1"/>
      <c r="H54" s="1"/>
      <c r="I54" s="1"/>
      <c r="J54" s="1"/>
      <c r="K54" s="1"/>
      <c r="L54" s="1"/>
      <c r="M54" s="1"/>
      <c r="N54" s="1"/>
      <c r="O54" s="1"/>
      <c r="P54" s="1"/>
      <c r="Q54" s="1"/>
      <c r="R54" s="1"/>
    </row>
    <row r="55" spans="2:18" ht="16.5" customHeight="1" x14ac:dyDescent="0.35">
      <c r="B55" s="1"/>
      <c r="C55" s="1"/>
      <c r="D55" s="1"/>
      <c r="E55" s="1"/>
      <c r="F55" s="1"/>
      <c r="G55" s="1"/>
      <c r="H55" s="1"/>
      <c r="I55" s="1"/>
      <c r="J55" s="1"/>
      <c r="K55" s="1"/>
      <c r="L55" s="1"/>
      <c r="M55" s="1"/>
      <c r="N55" s="1"/>
      <c r="O55" s="1"/>
      <c r="P55" s="1"/>
      <c r="Q55" s="1"/>
      <c r="R55" s="1"/>
    </row>
    <row r="56" spans="2:18" ht="18" x14ac:dyDescent="0.35">
      <c r="B56" s="1"/>
      <c r="C56" s="1"/>
      <c r="D56" s="1"/>
      <c r="E56" s="1"/>
      <c r="F56" s="1"/>
      <c r="G56" s="1"/>
      <c r="H56" s="1"/>
      <c r="I56" s="1"/>
      <c r="J56" s="1"/>
      <c r="K56" s="1"/>
      <c r="L56" s="1"/>
      <c r="M56" s="1"/>
      <c r="N56" s="1"/>
      <c r="O56" s="1"/>
      <c r="P56" s="1"/>
      <c r="Q56" s="1"/>
      <c r="R56" s="1"/>
    </row>
    <row r="57" spans="2:18" ht="19.5" customHeight="1" x14ac:dyDescent="0.35">
      <c r="B57" s="1"/>
      <c r="C57" s="1"/>
      <c r="D57" s="1"/>
      <c r="E57" s="1"/>
      <c r="F57" s="1"/>
      <c r="G57" s="1"/>
      <c r="H57" s="1"/>
      <c r="I57" s="1"/>
      <c r="J57" s="1"/>
      <c r="K57" s="1"/>
      <c r="L57" s="1"/>
      <c r="M57" s="1"/>
      <c r="N57" s="1"/>
      <c r="O57" s="1"/>
      <c r="P57" s="1"/>
      <c r="Q57" s="1"/>
      <c r="R57" s="1"/>
    </row>
    <row r="58" spans="2:18" ht="18" x14ac:dyDescent="0.35">
      <c r="B58" s="1"/>
      <c r="C58" s="1"/>
      <c r="D58" s="1"/>
      <c r="E58" s="1"/>
      <c r="F58" s="1"/>
      <c r="G58" s="1"/>
      <c r="H58" s="1"/>
      <c r="I58" s="1"/>
      <c r="J58" s="1"/>
      <c r="K58" s="1"/>
      <c r="L58" s="1"/>
      <c r="M58" s="1"/>
      <c r="N58" s="1"/>
      <c r="O58" s="1"/>
      <c r="P58" s="1"/>
      <c r="Q58" s="1"/>
      <c r="R58" s="1"/>
    </row>
    <row r="59" spans="2:18" ht="16.5" customHeight="1" x14ac:dyDescent="0.35">
      <c r="B59" s="1"/>
      <c r="C59" s="1"/>
      <c r="D59" s="1"/>
      <c r="E59" s="1"/>
      <c r="F59" s="1"/>
      <c r="G59" s="1"/>
      <c r="H59" s="1"/>
      <c r="I59" s="1"/>
      <c r="J59" s="1"/>
      <c r="K59" s="1"/>
      <c r="L59" s="1"/>
      <c r="M59" s="1"/>
      <c r="N59" s="1"/>
      <c r="O59" s="1"/>
      <c r="P59" s="1"/>
      <c r="Q59" s="1"/>
      <c r="R59" s="1"/>
    </row>
    <row r="60" spans="2:18" ht="18" x14ac:dyDescent="0.35">
      <c r="B60" s="1"/>
      <c r="C60" s="1"/>
      <c r="D60" s="1"/>
      <c r="E60" s="1"/>
      <c r="F60" s="1"/>
      <c r="G60" s="1"/>
      <c r="H60" s="1"/>
      <c r="I60" s="1"/>
      <c r="J60" s="1"/>
      <c r="K60" s="1"/>
      <c r="L60" s="1"/>
      <c r="M60" s="1"/>
      <c r="N60" s="1"/>
      <c r="O60" s="1"/>
      <c r="P60" s="1"/>
      <c r="Q60" s="1"/>
      <c r="R60" s="1"/>
    </row>
    <row r="61" spans="2:18" ht="18" x14ac:dyDescent="0.35">
      <c r="B61" s="1"/>
      <c r="C61" s="1"/>
      <c r="D61" s="1"/>
      <c r="E61" s="1"/>
      <c r="F61" s="1"/>
      <c r="G61" s="1"/>
      <c r="H61" s="1"/>
      <c r="I61" s="1"/>
      <c r="J61" s="1"/>
      <c r="K61" s="1"/>
      <c r="L61" s="1"/>
      <c r="M61" s="1"/>
      <c r="N61" s="1"/>
      <c r="O61" s="1"/>
      <c r="P61" s="1"/>
      <c r="Q61" s="1"/>
      <c r="R61" s="1"/>
    </row>
    <row r="62" spans="2:18" ht="18" x14ac:dyDescent="0.35">
      <c r="B62" s="1"/>
      <c r="C62" s="1"/>
      <c r="D62" s="1"/>
      <c r="E62" s="1"/>
      <c r="F62" s="1"/>
      <c r="G62" s="1"/>
      <c r="H62" s="1"/>
      <c r="I62" s="1"/>
      <c r="J62" s="1"/>
      <c r="K62" s="1"/>
      <c r="L62" s="1"/>
      <c r="M62" s="1"/>
      <c r="N62" s="1"/>
      <c r="O62" s="1"/>
      <c r="P62" s="1"/>
      <c r="Q62" s="1"/>
      <c r="R62" s="1"/>
    </row>
    <row r="63" spans="2:18" ht="18" x14ac:dyDescent="0.35">
      <c r="B63" s="1"/>
      <c r="C63" s="1"/>
      <c r="D63" s="1"/>
      <c r="E63" s="1"/>
      <c r="F63" s="1"/>
      <c r="G63" s="1"/>
      <c r="H63" s="1"/>
      <c r="I63" s="1"/>
      <c r="J63" s="1"/>
      <c r="K63" s="1"/>
      <c r="L63" s="1"/>
      <c r="M63" s="1"/>
      <c r="N63" s="1"/>
      <c r="O63" s="1"/>
      <c r="P63" s="1"/>
      <c r="Q63" s="1"/>
      <c r="R63" s="1"/>
    </row>
    <row r="64" spans="2:18" ht="18" x14ac:dyDescent="0.35">
      <c r="B64" s="1"/>
      <c r="C64" s="1"/>
      <c r="D64" s="1"/>
      <c r="E64" s="1"/>
      <c r="F64" s="1"/>
      <c r="G64" s="1"/>
      <c r="H64" s="1"/>
      <c r="I64" s="1"/>
      <c r="J64" s="1"/>
      <c r="K64" s="1"/>
      <c r="L64" s="1"/>
      <c r="M64" s="1"/>
      <c r="N64" s="1"/>
      <c r="O64" s="1"/>
      <c r="P64" s="1"/>
      <c r="Q64" s="1"/>
      <c r="R64" s="1"/>
    </row>
    <row r="65" spans="2:18" ht="18" x14ac:dyDescent="0.35">
      <c r="B65" s="1"/>
      <c r="C65" s="1"/>
      <c r="D65" s="1"/>
      <c r="E65" s="1"/>
      <c r="F65" s="1"/>
      <c r="G65" s="1"/>
      <c r="H65" s="1"/>
      <c r="I65" s="1"/>
      <c r="J65" s="1"/>
      <c r="K65" s="1"/>
      <c r="L65" s="1"/>
      <c r="M65" s="1"/>
      <c r="N65" s="1"/>
      <c r="O65" s="1"/>
      <c r="P65" s="1"/>
      <c r="Q65" s="1"/>
      <c r="R65" s="1"/>
    </row>
    <row r="66" spans="2:18" ht="18" x14ac:dyDescent="0.35">
      <c r="B66" s="1"/>
      <c r="C66" s="1"/>
      <c r="D66" s="1"/>
      <c r="E66" s="1"/>
      <c r="F66" s="1"/>
      <c r="G66" s="1"/>
      <c r="H66" s="1"/>
      <c r="I66" s="1"/>
      <c r="J66" s="1"/>
      <c r="K66" s="1"/>
      <c r="L66" s="1"/>
      <c r="M66" s="1"/>
      <c r="N66" s="1"/>
      <c r="O66" s="1"/>
      <c r="P66" s="1"/>
      <c r="Q66" s="1"/>
      <c r="R66" s="1"/>
    </row>
  </sheetData>
  <mergeCells count="51">
    <mergeCell ref="B37:C37"/>
    <mergeCell ref="B38:C38"/>
    <mergeCell ref="B39:C39"/>
    <mergeCell ref="J37:K37"/>
    <mergeCell ref="J38:K38"/>
    <mergeCell ref="J39:K39"/>
    <mergeCell ref="L18:Q18"/>
    <mergeCell ref="B1:R1"/>
    <mergeCell ref="B3:I3"/>
    <mergeCell ref="J3:Q3"/>
    <mergeCell ref="D4:F4"/>
    <mergeCell ref="G4:I4"/>
    <mergeCell ref="J12:K12"/>
    <mergeCell ref="J6:K6"/>
    <mergeCell ref="J13:K13"/>
    <mergeCell ref="J11:K11"/>
    <mergeCell ref="J9:K9"/>
    <mergeCell ref="J8:K8"/>
    <mergeCell ref="J7:K7"/>
    <mergeCell ref="B8:C8"/>
    <mergeCell ref="B7:C7"/>
    <mergeCell ref="B17:C17"/>
    <mergeCell ref="A18:A36"/>
    <mergeCell ref="A37:A39"/>
    <mergeCell ref="B41:Q41"/>
    <mergeCell ref="B2:Q2"/>
    <mergeCell ref="L4:N4"/>
    <mergeCell ref="O4:Q4"/>
    <mergeCell ref="A6:A11"/>
    <mergeCell ref="A12:A14"/>
    <mergeCell ref="A15:A17"/>
    <mergeCell ref="A3:A5"/>
    <mergeCell ref="B6:C6"/>
    <mergeCell ref="B4:C5"/>
    <mergeCell ref="B12:C12"/>
    <mergeCell ref="B11:C11"/>
    <mergeCell ref="J10:K10"/>
    <mergeCell ref="J4:K5"/>
    <mergeCell ref="J36:K36"/>
    <mergeCell ref="B36:C36"/>
    <mergeCell ref="B10:C10"/>
    <mergeCell ref="B9:C9"/>
    <mergeCell ref="J16:K16"/>
    <mergeCell ref="J15:K15"/>
    <mergeCell ref="J14:K14"/>
    <mergeCell ref="D18:I18"/>
    <mergeCell ref="B14:C14"/>
    <mergeCell ref="B13:C13"/>
    <mergeCell ref="B16:C16"/>
    <mergeCell ref="B15:C15"/>
    <mergeCell ref="J17:K17"/>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6"/>
  <sheetViews>
    <sheetView topLeftCell="A16" zoomScale="48" zoomScaleNormal="48" zoomScaleSheetLayoutView="46" workbookViewId="0">
      <selection activeCell="D9" sqref="D9"/>
    </sheetView>
  </sheetViews>
  <sheetFormatPr defaultColWidth="9" defaultRowHeight="22.8" x14ac:dyDescent="0.4"/>
  <cols>
    <col min="1" max="1" width="9.21875" style="1" customWidth="1"/>
    <col min="2" max="2" width="41.77734375" style="14" customWidth="1"/>
    <col min="3" max="3" width="47.88671875" style="14" customWidth="1"/>
    <col min="4" max="4" width="87.109375" style="14" customWidth="1"/>
    <col min="5" max="5" width="9.77734375" style="14" customWidth="1"/>
    <col min="6" max="6" width="11.44140625" style="14" customWidth="1"/>
    <col min="7" max="7" width="9.33203125" style="14" customWidth="1"/>
    <col min="8" max="8" width="9" style="14" customWidth="1"/>
    <col min="9" max="9" width="9.77734375" style="14" customWidth="1"/>
    <col min="10" max="10" width="10.109375" style="14" customWidth="1"/>
    <col min="11" max="11" width="54.109375" style="14" customWidth="1"/>
    <col min="12" max="12" width="47" style="14" customWidth="1"/>
    <col min="13" max="13" width="103.109375" style="14" customWidth="1"/>
    <col min="14" max="14" width="9.109375" style="14" customWidth="1"/>
    <col min="15" max="15" width="9.77734375" style="14" customWidth="1"/>
    <col min="16" max="16" width="10.6640625" style="14" customWidth="1"/>
    <col min="17" max="17" width="7.44140625" style="14" customWidth="1"/>
    <col min="18" max="19" width="9.109375" style="14" customWidth="1"/>
    <col min="20" max="20" width="9.77734375" style="15" customWidth="1"/>
    <col min="21" max="16384" width="9" style="1"/>
  </cols>
  <sheetData>
    <row r="1" spans="1:20" ht="61.5" customHeight="1" x14ac:dyDescent="0.35">
      <c r="B1" s="114" t="s">
        <v>135</v>
      </c>
      <c r="C1" s="114"/>
      <c r="D1" s="114"/>
      <c r="E1" s="114"/>
      <c r="F1" s="114"/>
      <c r="G1" s="114"/>
      <c r="H1" s="114"/>
      <c r="I1" s="114"/>
      <c r="J1" s="114"/>
      <c r="K1" s="114"/>
      <c r="L1" s="114"/>
      <c r="M1" s="114"/>
      <c r="N1" s="114"/>
      <c r="O1" s="114"/>
      <c r="P1" s="114"/>
      <c r="Q1" s="114"/>
      <c r="R1" s="114"/>
      <c r="S1" s="114"/>
      <c r="T1" s="114"/>
    </row>
    <row r="2" spans="1:20" ht="129" customHeight="1" x14ac:dyDescent="0.35">
      <c r="B2" s="95" t="s">
        <v>159</v>
      </c>
      <c r="C2" s="95"/>
      <c r="D2" s="95"/>
      <c r="E2" s="95"/>
      <c r="F2" s="95"/>
      <c r="G2" s="95"/>
      <c r="H2" s="95"/>
      <c r="I2" s="95"/>
      <c r="J2" s="95"/>
      <c r="K2" s="95"/>
      <c r="L2" s="95"/>
      <c r="M2" s="95"/>
      <c r="N2" s="95"/>
      <c r="O2" s="95"/>
      <c r="P2" s="95"/>
      <c r="Q2" s="95"/>
      <c r="R2" s="95"/>
      <c r="S2" s="95"/>
      <c r="T2" s="53"/>
    </row>
    <row r="3" spans="1:20" s="3" customFormat="1" ht="34.5" customHeight="1" x14ac:dyDescent="0.3">
      <c r="A3" s="103" t="s">
        <v>0</v>
      </c>
      <c r="B3" s="96" t="s">
        <v>89</v>
      </c>
      <c r="C3" s="96"/>
      <c r="D3" s="96"/>
      <c r="E3" s="96"/>
      <c r="F3" s="96"/>
      <c r="G3" s="96"/>
      <c r="H3" s="96"/>
      <c r="I3" s="96"/>
      <c r="J3" s="96"/>
      <c r="K3" s="96" t="s">
        <v>90</v>
      </c>
      <c r="L3" s="96"/>
      <c r="M3" s="96"/>
      <c r="N3" s="96"/>
      <c r="O3" s="96"/>
      <c r="P3" s="96"/>
      <c r="Q3" s="96"/>
      <c r="R3" s="96"/>
      <c r="S3" s="96"/>
      <c r="T3" s="2"/>
    </row>
    <row r="4" spans="1:20" s="3" customFormat="1" ht="28.2" x14ac:dyDescent="0.3">
      <c r="A4" s="104"/>
      <c r="B4" s="108" t="s">
        <v>91</v>
      </c>
      <c r="C4" s="109"/>
      <c r="D4" s="117" t="s">
        <v>136</v>
      </c>
      <c r="E4" s="96" t="s">
        <v>43</v>
      </c>
      <c r="F4" s="96"/>
      <c r="G4" s="96"/>
      <c r="H4" s="96" t="s">
        <v>44</v>
      </c>
      <c r="I4" s="96"/>
      <c r="J4" s="96"/>
      <c r="K4" s="108" t="s">
        <v>91</v>
      </c>
      <c r="L4" s="109"/>
      <c r="M4" s="117" t="s">
        <v>136</v>
      </c>
      <c r="N4" s="96" t="s">
        <v>43</v>
      </c>
      <c r="O4" s="96"/>
      <c r="P4" s="96"/>
      <c r="Q4" s="96" t="s">
        <v>44</v>
      </c>
      <c r="R4" s="96"/>
      <c r="S4" s="96"/>
      <c r="T4" s="2"/>
    </row>
    <row r="5" spans="1:20" s="3" customFormat="1" ht="209.25" customHeight="1" thickBot="1" x14ac:dyDescent="0.35">
      <c r="A5" s="105"/>
      <c r="B5" s="110"/>
      <c r="C5" s="111"/>
      <c r="D5" s="118"/>
      <c r="E5" s="4" t="s">
        <v>45</v>
      </c>
      <c r="F5" s="4" t="s">
        <v>92</v>
      </c>
      <c r="G5" s="4" t="s">
        <v>93</v>
      </c>
      <c r="H5" s="4" t="s">
        <v>45</v>
      </c>
      <c r="I5" s="4" t="s">
        <v>92</v>
      </c>
      <c r="J5" s="4" t="s">
        <v>93</v>
      </c>
      <c r="K5" s="110"/>
      <c r="L5" s="111"/>
      <c r="M5" s="119"/>
      <c r="N5" s="4" t="s">
        <v>45</v>
      </c>
      <c r="O5" s="4" t="s">
        <v>92</v>
      </c>
      <c r="P5" s="4" t="s">
        <v>93</v>
      </c>
      <c r="Q5" s="4" t="s">
        <v>45</v>
      </c>
      <c r="R5" s="4" t="s">
        <v>92</v>
      </c>
      <c r="S5" s="4" t="s">
        <v>93</v>
      </c>
      <c r="T5" s="2"/>
    </row>
    <row r="6" spans="1:20" s="3" customFormat="1" ht="30" customHeight="1" x14ac:dyDescent="0.3">
      <c r="A6" s="97" t="s">
        <v>94</v>
      </c>
      <c r="B6" s="106" t="s">
        <v>101</v>
      </c>
      <c r="C6" s="107"/>
      <c r="D6" s="59" t="s">
        <v>46</v>
      </c>
      <c r="E6" s="5">
        <v>1</v>
      </c>
      <c r="F6" s="5">
        <v>2</v>
      </c>
      <c r="G6" s="5">
        <v>0</v>
      </c>
      <c r="H6" s="5"/>
      <c r="I6" s="5"/>
      <c r="J6" s="5"/>
      <c r="K6" s="70" t="s">
        <v>133</v>
      </c>
      <c r="L6" s="71"/>
      <c r="M6" s="60" t="s">
        <v>47</v>
      </c>
      <c r="N6" s="41">
        <v>1</v>
      </c>
      <c r="O6" s="41">
        <v>2</v>
      </c>
      <c r="P6" s="5">
        <v>0</v>
      </c>
      <c r="Q6" s="5"/>
      <c r="R6" s="5"/>
      <c r="S6" s="5"/>
      <c r="T6" s="6"/>
    </row>
    <row r="7" spans="1:20" s="3" customFormat="1" ht="30" customHeight="1" x14ac:dyDescent="0.3">
      <c r="A7" s="98"/>
      <c r="B7" s="70" t="s">
        <v>10</v>
      </c>
      <c r="C7" s="71"/>
      <c r="D7" s="59" t="s">
        <v>48</v>
      </c>
      <c r="E7" s="52">
        <v>0</v>
      </c>
      <c r="F7" s="52">
        <v>2</v>
      </c>
      <c r="G7" s="10">
        <v>0</v>
      </c>
      <c r="H7" s="10"/>
      <c r="I7" s="10"/>
      <c r="J7" s="10"/>
      <c r="K7" s="70" t="s">
        <v>33</v>
      </c>
      <c r="L7" s="71"/>
      <c r="M7" s="61" t="s">
        <v>68</v>
      </c>
      <c r="N7" s="10"/>
      <c r="O7" s="10"/>
      <c r="P7" s="10"/>
      <c r="Q7" s="52">
        <v>1</v>
      </c>
      <c r="R7" s="52">
        <v>2</v>
      </c>
      <c r="S7" s="10">
        <v>0</v>
      </c>
      <c r="T7" s="6"/>
    </row>
    <row r="8" spans="1:20" s="3" customFormat="1" ht="30" customHeight="1" x14ac:dyDescent="0.3">
      <c r="A8" s="98"/>
      <c r="B8" s="70" t="s">
        <v>11</v>
      </c>
      <c r="C8" s="71"/>
      <c r="D8" s="62" t="s">
        <v>60</v>
      </c>
      <c r="E8" s="10">
        <v>2</v>
      </c>
      <c r="F8" s="10">
        <v>2</v>
      </c>
      <c r="G8" s="10">
        <v>0</v>
      </c>
      <c r="H8" s="10"/>
      <c r="I8" s="10"/>
      <c r="J8" s="10"/>
      <c r="K8" s="115" t="s">
        <v>2</v>
      </c>
      <c r="L8" s="116"/>
      <c r="M8" s="62" t="s">
        <v>69</v>
      </c>
      <c r="N8" s="10"/>
      <c r="O8" s="10"/>
      <c r="P8" s="10"/>
      <c r="Q8" s="52">
        <v>6</v>
      </c>
      <c r="R8" s="52">
        <v>6</v>
      </c>
      <c r="S8" s="10">
        <v>0</v>
      </c>
      <c r="T8" s="6"/>
    </row>
    <row r="9" spans="1:20" s="3" customFormat="1" ht="30" customHeight="1" x14ac:dyDescent="0.3">
      <c r="A9" s="98"/>
      <c r="B9" s="70" t="s">
        <v>32</v>
      </c>
      <c r="C9" s="71"/>
      <c r="D9" s="62" t="s">
        <v>61</v>
      </c>
      <c r="E9" s="10"/>
      <c r="F9" s="10"/>
      <c r="G9" s="52"/>
      <c r="H9" s="52">
        <v>1</v>
      </c>
      <c r="I9" s="10">
        <v>2</v>
      </c>
      <c r="J9" s="10">
        <v>0</v>
      </c>
      <c r="K9" s="112"/>
      <c r="L9" s="113"/>
      <c r="M9" s="63"/>
      <c r="N9" s="10"/>
      <c r="O9" s="10"/>
      <c r="P9" s="10"/>
      <c r="Q9" s="10"/>
      <c r="R9" s="10"/>
      <c r="S9" s="10"/>
      <c r="T9" s="6"/>
    </row>
    <row r="10" spans="1:20" s="3" customFormat="1" ht="30" customHeight="1" x14ac:dyDescent="0.3">
      <c r="A10" s="98"/>
      <c r="B10" s="70" t="s">
        <v>8</v>
      </c>
      <c r="C10" s="71"/>
      <c r="D10" s="64" t="s">
        <v>49</v>
      </c>
      <c r="E10" s="30"/>
      <c r="F10" s="30"/>
      <c r="G10" s="52"/>
      <c r="H10" s="52">
        <v>0</v>
      </c>
      <c r="I10" s="10">
        <v>2</v>
      </c>
      <c r="J10" s="10">
        <v>0</v>
      </c>
      <c r="K10" s="112"/>
      <c r="L10" s="113"/>
      <c r="M10" s="45"/>
      <c r="N10" s="10"/>
      <c r="O10" s="10"/>
      <c r="P10" s="10"/>
      <c r="Q10" s="10"/>
      <c r="R10" s="10"/>
      <c r="S10" s="10"/>
      <c r="T10" s="6"/>
    </row>
    <row r="11" spans="1:20" s="3" customFormat="1" ht="30" customHeight="1" thickBot="1" x14ac:dyDescent="0.35">
      <c r="A11" s="99"/>
      <c r="B11" s="76" t="s">
        <v>95</v>
      </c>
      <c r="C11" s="77"/>
      <c r="D11" s="42"/>
      <c r="E11" s="8">
        <f>SUM(E6:E10)</f>
        <v>3</v>
      </c>
      <c r="F11" s="8">
        <f t="shared" ref="F11:J11" si="0">SUM(F6:F10)</f>
        <v>6</v>
      </c>
      <c r="G11" s="8">
        <f t="shared" si="0"/>
        <v>0</v>
      </c>
      <c r="H11" s="8">
        <f t="shared" si="0"/>
        <v>1</v>
      </c>
      <c r="I11" s="8">
        <f t="shared" si="0"/>
        <v>4</v>
      </c>
      <c r="J11" s="8">
        <f t="shared" si="0"/>
        <v>0</v>
      </c>
      <c r="K11" s="76" t="s">
        <v>95</v>
      </c>
      <c r="L11" s="77"/>
      <c r="M11" s="42"/>
      <c r="N11" s="8">
        <f>SUM(N6:N10)</f>
        <v>1</v>
      </c>
      <c r="O11" s="8">
        <f t="shared" ref="O11:S11" si="1">SUM(O6:O10)</f>
        <v>2</v>
      </c>
      <c r="P11" s="8">
        <f t="shared" si="1"/>
        <v>0</v>
      </c>
      <c r="Q11" s="8">
        <f t="shared" si="1"/>
        <v>7</v>
      </c>
      <c r="R11" s="8">
        <f t="shared" si="1"/>
        <v>8</v>
      </c>
      <c r="S11" s="8">
        <f t="shared" si="1"/>
        <v>0</v>
      </c>
      <c r="T11" s="6">
        <f>SUM(E11,H11,N11,Q11)</f>
        <v>12</v>
      </c>
    </row>
    <row r="12" spans="1:20" s="9" customFormat="1" ht="30" customHeight="1" x14ac:dyDescent="0.3">
      <c r="A12" s="97" t="s">
        <v>96</v>
      </c>
      <c r="B12" s="81" t="s">
        <v>134</v>
      </c>
      <c r="C12" s="82"/>
      <c r="D12" s="65" t="s">
        <v>50</v>
      </c>
      <c r="E12" s="52">
        <v>2</v>
      </c>
      <c r="F12" s="52">
        <v>2</v>
      </c>
      <c r="G12" s="5">
        <v>0</v>
      </c>
      <c r="H12" s="5"/>
      <c r="I12" s="5"/>
      <c r="J12" s="5"/>
      <c r="K12" s="81" t="s">
        <v>3</v>
      </c>
      <c r="L12" s="82"/>
      <c r="M12" s="65" t="s">
        <v>51</v>
      </c>
      <c r="N12" s="52">
        <v>2</v>
      </c>
      <c r="O12" s="52">
        <v>2</v>
      </c>
      <c r="P12" s="5">
        <v>0</v>
      </c>
      <c r="Q12" s="5"/>
      <c r="R12" s="5"/>
      <c r="S12" s="5"/>
      <c r="T12" s="6"/>
    </row>
    <row r="13" spans="1:20" s="9" customFormat="1" ht="30" customHeight="1" x14ac:dyDescent="0.3">
      <c r="A13" s="98"/>
      <c r="B13" s="81" t="s">
        <v>25</v>
      </c>
      <c r="C13" s="82"/>
      <c r="D13" s="66" t="s">
        <v>64</v>
      </c>
      <c r="E13" s="10"/>
      <c r="F13" s="10"/>
      <c r="G13" s="10"/>
      <c r="H13" s="52">
        <v>3</v>
      </c>
      <c r="I13" s="52">
        <v>3</v>
      </c>
      <c r="J13" s="10">
        <v>0</v>
      </c>
      <c r="K13" s="81" t="s">
        <v>4</v>
      </c>
      <c r="L13" s="82"/>
      <c r="M13" s="65" t="s">
        <v>52</v>
      </c>
      <c r="N13" s="10"/>
      <c r="O13" s="10"/>
      <c r="P13" s="10"/>
      <c r="Q13" s="52">
        <v>2</v>
      </c>
      <c r="R13" s="52">
        <v>2</v>
      </c>
      <c r="S13" s="10">
        <v>0</v>
      </c>
      <c r="T13" s="6"/>
    </row>
    <row r="14" spans="1:20" s="9" customFormat="1" ht="30" customHeight="1" thickBot="1" x14ac:dyDescent="0.35">
      <c r="A14" s="99"/>
      <c r="B14" s="76" t="s">
        <v>95</v>
      </c>
      <c r="C14" s="77"/>
      <c r="D14" s="42"/>
      <c r="E14" s="8">
        <f>SUM(E12:E13)</f>
        <v>2</v>
      </c>
      <c r="F14" s="8">
        <f t="shared" ref="F14:J14" si="2">SUM(F12:F13)</f>
        <v>2</v>
      </c>
      <c r="G14" s="8">
        <f t="shared" si="2"/>
        <v>0</v>
      </c>
      <c r="H14" s="8">
        <f t="shared" si="2"/>
        <v>3</v>
      </c>
      <c r="I14" s="8">
        <f t="shared" si="2"/>
        <v>3</v>
      </c>
      <c r="J14" s="8">
        <f t="shared" si="2"/>
        <v>0</v>
      </c>
      <c r="K14" s="76" t="s">
        <v>95</v>
      </c>
      <c r="L14" s="77"/>
      <c r="M14" s="42"/>
      <c r="N14" s="8">
        <f>SUM(N12:N13)</f>
        <v>2</v>
      </c>
      <c r="O14" s="8">
        <f t="shared" ref="O14:S14" si="3">SUM(O12:O13)</f>
        <v>2</v>
      </c>
      <c r="P14" s="8">
        <f t="shared" si="3"/>
        <v>0</v>
      </c>
      <c r="Q14" s="8">
        <f t="shared" si="3"/>
        <v>2</v>
      </c>
      <c r="R14" s="8">
        <f t="shared" si="3"/>
        <v>2</v>
      </c>
      <c r="S14" s="8">
        <f t="shared" si="3"/>
        <v>0</v>
      </c>
      <c r="T14" s="6">
        <f>SUM(E14,H14,N14,Q14)</f>
        <v>9</v>
      </c>
    </row>
    <row r="15" spans="1:20" s="19" customFormat="1" ht="30" customHeight="1" x14ac:dyDescent="0.3">
      <c r="A15" s="100" t="s">
        <v>97</v>
      </c>
      <c r="B15" s="83" t="s">
        <v>14</v>
      </c>
      <c r="C15" s="83"/>
      <c r="D15" s="62" t="s">
        <v>62</v>
      </c>
      <c r="E15" s="16">
        <v>3</v>
      </c>
      <c r="F15" s="16">
        <v>3</v>
      </c>
      <c r="G15" s="16">
        <v>0</v>
      </c>
      <c r="H15" s="16"/>
      <c r="I15" s="16"/>
      <c r="J15" s="16"/>
      <c r="K15" s="74"/>
      <c r="L15" s="75"/>
      <c r="M15" s="46"/>
      <c r="N15" s="16"/>
      <c r="O15" s="16"/>
      <c r="P15" s="16"/>
      <c r="Q15" s="17"/>
      <c r="R15" s="17"/>
      <c r="S15" s="17"/>
      <c r="T15" s="18"/>
    </row>
    <row r="16" spans="1:20" s="19" customFormat="1" ht="30" customHeight="1" x14ac:dyDescent="0.3">
      <c r="A16" s="101"/>
      <c r="B16" s="83" t="s">
        <v>20</v>
      </c>
      <c r="C16" s="84"/>
      <c r="D16" s="62" t="s">
        <v>63</v>
      </c>
      <c r="E16" s="21"/>
      <c r="F16" s="21"/>
      <c r="G16" s="21"/>
      <c r="H16" s="21">
        <v>2</v>
      </c>
      <c r="I16" s="21">
        <v>2</v>
      </c>
      <c r="J16" s="21">
        <v>0</v>
      </c>
      <c r="K16" s="72"/>
      <c r="L16" s="73"/>
      <c r="M16" s="47"/>
      <c r="N16" s="21"/>
      <c r="O16" s="21"/>
      <c r="P16" s="21"/>
      <c r="Q16" s="21"/>
      <c r="R16" s="21"/>
      <c r="S16" s="21"/>
      <c r="T16" s="18"/>
    </row>
    <row r="17" spans="1:20" s="22" customFormat="1" ht="30" customHeight="1" thickBot="1" x14ac:dyDescent="0.35">
      <c r="A17" s="102"/>
      <c r="B17" s="68" t="s">
        <v>95</v>
      </c>
      <c r="C17" s="69"/>
      <c r="D17" s="43"/>
      <c r="E17" s="23">
        <f>SUM(E15:E16)</f>
        <v>3</v>
      </c>
      <c r="F17" s="23">
        <f t="shared" ref="F17:J17" si="4">SUM(F15:F16)</f>
        <v>3</v>
      </c>
      <c r="G17" s="23">
        <f t="shared" si="4"/>
        <v>0</v>
      </c>
      <c r="H17" s="23">
        <f t="shared" si="4"/>
        <v>2</v>
      </c>
      <c r="I17" s="23">
        <f t="shared" si="4"/>
        <v>2</v>
      </c>
      <c r="J17" s="23">
        <f t="shared" si="4"/>
        <v>0</v>
      </c>
      <c r="K17" s="68" t="s">
        <v>95</v>
      </c>
      <c r="L17" s="69"/>
      <c r="M17" s="43"/>
      <c r="N17" s="23">
        <f>SUM(N15:N16)</f>
        <v>0</v>
      </c>
      <c r="O17" s="23">
        <f t="shared" ref="O17:S17" si="5">SUM(O15:O16)</f>
        <v>0</v>
      </c>
      <c r="P17" s="23">
        <f t="shared" si="5"/>
        <v>0</v>
      </c>
      <c r="Q17" s="23">
        <f t="shared" si="5"/>
        <v>0</v>
      </c>
      <c r="R17" s="23">
        <f t="shared" si="5"/>
        <v>0</v>
      </c>
      <c r="S17" s="23">
        <f t="shared" si="5"/>
        <v>0</v>
      </c>
      <c r="T17" s="24">
        <f>SUM(E17,H17,N17,Q17)</f>
        <v>5</v>
      </c>
    </row>
    <row r="18" spans="1:20" s="22" customFormat="1" ht="30" customHeight="1" x14ac:dyDescent="0.3">
      <c r="A18" s="85" t="s">
        <v>98</v>
      </c>
      <c r="B18" s="31" t="s">
        <v>12</v>
      </c>
      <c r="C18" s="32" t="s">
        <v>13</v>
      </c>
      <c r="D18" s="44"/>
      <c r="E18" s="78"/>
      <c r="F18" s="79"/>
      <c r="G18" s="79"/>
      <c r="H18" s="79"/>
      <c r="I18" s="79"/>
      <c r="J18" s="80"/>
      <c r="K18" s="31" t="s">
        <v>12</v>
      </c>
      <c r="L18" s="32" t="s">
        <v>13</v>
      </c>
      <c r="M18" s="44"/>
      <c r="N18" s="78"/>
      <c r="O18" s="79"/>
      <c r="P18" s="79"/>
      <c r="Q18" s="79"/>
      <c r="R18" s="79"/>
      <c r="S18" s="80"/>
      <c r="T18" s="25"/>
    </row>
    <row r="19" spans="1:20" s="22" customFormat="1" ht="30" customHeight="1" x14ac:dyDescent="0.55000000000000004">
      <c r="A19" s="86"/>
      <c r="B19" s="27"/>
      <c r="C19" s="33" t="s">
        <v>160</v>
      </c>
      <c r="D19" s="59" t="s">
        <v>84</v>
      </c>
      <c r="E19" s="34">
        <v>2</v>
      </c>
      <c r="F19" s="34">
        <v>2</v>
      </c>
      <c r="G19" s="29">
        <v>0</v>
      </c>
      <c r="H19" s="29"/>
      <c r="I19" s="29"/>
      <c r="J19" s="29"/>
      <c r="K19" s="51"/>
      <c r="L19" s="35" t="s">
        <v>161</v>
      </c>
      <c r="M19" s="62" t="s">
        <v>83</v>
      </c>
      <c r="N19" s="34">
        <v>2</v>
      </c>
      <c r="O19" s="34">
        <v>2</v>
      </c>
      <c r="P19" s="29">
        <v>0</v>
      </c>
      <c r="Q19" s="29"/>
      <c r="R19" s="29"/>
      <c r="S19" s="29"/>
      <c r="T19" s="25"/>
    </row>
    <row r="20" spans="1:20" s="22" customFormat="1" ht="30" customHeight="1" x14ac:dyDescent="0.55000000000000004">
      <c r="A20" s="86"/>
      <c r="B20" s="27"/>
      <c r="C20" s="36" t="s">
        <v>5</v>
      </c>
      <c r="D20" s="59" t="s">
        <v>34</v>
      </c>
      <c r="E20" s="52">
        <v>2</v>
      </c>
      <c r="F20" s="52">
        <v>2</v>
      </c>
      <c r="G20" s="29">
        <v>0</v>
      </c>
      <c r="H20" s="29"/>
      <c r="I20" s="29"/>
      <c r="J20" s="29"/>
      <c r="K20" s="51"/>
      <c r="L20" s="35" t="s">
        <v>162</v>
      </c>
      <c r="M20" s="62" t="s">
        <v>82</v>
      </c>
      <c r="N20" s="34">
        <v>2</v>
      </c>
      <c r="O20" s="34">
        <v>2</v>
      </c>
      <c r="P20" s="29">
        <v>0</v>
      </c>
      <c r="Q20" s="29"/>
      <c r="R20" s="29"/>
      <c r="S20" s="29"/>
      <c r="T20" s="25"/>
    </row>
    <row r="21" spans="1:20" s="22" customFormat="1" ht="30" customHeight="1" x14ac:dyDescent="0.55000000000000004">
      <c r="A21" s="86"/>
      <c r="B21" s="27"/>
      <c r="C21" s="33" t="s">
        <v>6</v>
      </c>
      <c r="D21" s="59" t="s">
        <v>72</v>
      </c>
      <c r="E21" s="28"/>
      <c r="F21" s="28"/>
      <c r="G21" s="29"/>
      <c r="H21" s="34">
        <v>3</v>
      </c>
      <c r="I21" s="34">
        <v>3</v>
      </c>
      <c r="J21" s="29">
        <v>0</v>
      </c>
      <c r="K21" s="37"/>
      <c r="L21" s="38" t="s">
        <v>163</v>
      </c>
      <c r="M21" s="62" t="s">
        <v>81</v>
      </c>
      <c r="N21" s="52">
        <v>2</v>
      </c>
      <c r="O21" s="52">
        <v>2</v>
      </c>
      <c r="P21" s="29">
        <v>0</v>
      </c>
      <c r="Q21" s="29"/>
      <c r="R21" s="29"/>
      <c r="S21" s="29"/>
      <c r="T21" s="25"/>
    </row>
    <row r="22" spans="1:20" s="22" customFormat="1" ht="30" customHeight="1" x14ac:dyDescent="0.55000000000000004">
      <c r="A22" s="86"/>
      <c r="B22" s="27"/>
      <c r="C22" s="33" t="s">
        <v>164</v>
      </c>
      <c r="D22" s="59" t="s">
        <v>85</v>
      </c>
      <c r="E22" s="28"/>
      <c r="F22" s="28"/>
      <c r="G22" s="29"/>
      <c r="H22" s="34">
        <v>2</v>
      </c>
      <c r="I22" s="34">
        <v>2</v>
      </c>
      <c r="J22" s="29">
        <v>0</v>
      </c>
      <c r="K22" s="37"/>
      <c r="L22" s="38" t="s">
        <v>30</v>
      </c>
      <c r="M22" s="59" t="s">
        <v>36</v>
      </c>
      <c r="N22" s="52">
        <v>2</v>
      </c>
      <c r="O22" s="52">
        <v>2</v>
      </c>
      <c r="P22" s="29">
        <v>0</v>
      </c>
      <c r="Q22" s="29"/>
      <c r="R22" s="29"/>
      <c r="S22" s="29"/>
      <c r="T22" s="25"/>
    </row>
    <row r="23" spans="1:20" s="22" customFormat="1" ht="30" customHeight="1" x14ac:dyDescent="0.55000000000000004">
      <c r="A23" s="86"/>
      <c r="B23" s="27"/>
      <c r="C23" s="33" t="s">
        <v>165</v>
      </c>
      <c r="D23" s="59" t="s">
        <v>86</v>
      </c>
      <c r="E23" s="28"/>
      <c r="F23" s="28"/>
      <c r="G23" s="29"/>
      <c r="H23" s="34">
        <v>2</v>
      </c>
      <c r="I23" s="34">
        <v>2</v>
      </c>
      <c r="J23" s="29">
        <v>0</v>
      </c>
      <c r="K23" s="37"/>
      <c r="L23" s="35" t="s">
        <v>166</v>
      </c>
      <c r="M23" s="62" t="s">
        <v>70</v>
      </c>
      <c r="N23" s="52">
        <v>2</v>
      </c>
      <c r="O23" s="52">
        <v>2</v>
      </c>
      <c r="P23" s="29">
        <v>0</v>
      </c>
      <c r="Q23" s="29"/>
      <c r="R23" s="29"/>
      <c r="S23" s="29"/>
      <c r="T23" s="25"/>
    </row>
    <row r="24" spans="1:20" s="22" customFormat="1" ht="30" customHeight="1" x14ac:dyDescent="0.55000000000000004">
      <c r="A24" s="86"/>
      <c r="B24" s="27"/>
      <c r="C24" s="33" t="s">
        <v>167</v>
      </c>
      <c r="D24" s="59" t="s">
        <v>76</v>
      </c>
      <c r="E24" s="28"/>
      <c r="F24" s="28"/>
      <c r="G24" s="29"/>
      <c r="H24" s="34">
        <v>2</v>
      </c>
      <c r="I24" s="34">
        <v>2</v>
      </c>
      <c r="J24" s="29">
        <v>0</v>
      </c>
      <c r="K24" s="35"/>
      <c r="L24" s="35" t="s">
        <v>168</v>
      </c>
      <c r="M24" s="59" t="s">
        <v>80</v>
      </c>
      <c r="N24" s="52">
        <v>2</v>
      </c>
      <c r="O24" s="52">
        <v>2</v>
      </c>
      <c r="P24" s="29">
        <v>0</v>
      </c>
      <c r="Q24" s="29"/>
      <c r="R24" s="29"/>
      <c r="S24" s="29"/>
      <c r="T24" s="25"/>
    </row>
    <row r="25" spans="1:20" s="22" customFormat="1" ht="30" customHeight="1" x14ac:dyDescent="0.55000000000000004">
      <c r="A25" s="86"/>
      <c r="B25" s="27"/>
      <c r="C25" s="33" t="s">
        <v>41</v>
      </c>
      <c r="D25" s="59" t="s">
        <v>77</v>
      </c>
      <c r="E25" s="28"/>
      <c r="F25" s="28"/>
      <c r="G25" s="29"/>
      <c r="H25" s="34">
        <v>2</v>
      </c>
      <c r="I25" s="34">
        <v>2</v>
      </c>
      <c r="J25" s="29">
        <v>0</v>
      </c>
      <c r="K25" s="37"/>
      <c r="L25" s="39" t="s">
        <v>23</v>
      </c>
      <c r="M25" s="59" t="s">
        <v>37</v>
      </c>
      <c r="N25" s="7">
        <v>3</v>
      </c>
      <c r="O25" s="7">
        <v>3</v>
      </c>
      <c r="P25" s="29">
        <v>0</v>
      </c>
      <c r="Q25" s="29"/>
      <c r="R25" s="29"/>
      <c r="S25" s="29"/>
      <c r="T25" s="25"/>
    </row>
    <row r="26" spans="1:20" s="22" customFormat="1" ht="30" customHeight="1" x14ac:dyDescent="0.55000000000000004">
      <c r="A26" s="86"/>
      <c r="B26" s="27"/>
      <c r="C26" s="33" t="s">
        <v>9</v>
      </c>
      <c r="D26" s="61" t="s">
        <v>58</v>
      </c>
      <c r="E26" s="28"/>
      <c r="F26" s="28"/>
      <c r="G26" s="29"/>
      <c r="H26" s="34">
        <v>2</v>
      </c>
      <c r="I26" s="34">
        <v>2</v>
      </c>
      <c r="J26" s="29">
        <v>0</v>
      </c>
      <c r="K26" s="37"/>
      <c r="L26" s="35" t="s">
        <v>7</v>
      </c>
      <c r="M26" s="59" t="s">
        <v>38</v>
      </c>
      <c r="N26" s="29"/>
      <c r="O26" s="29"/>
      <c r="P26" s="29"/>
      <c r="Q26" s="34">
        <v>2</v>
      </c>
      <c r="R26" s="34">
        <v>2</v>
      </c>
      <c r="S26" s="29">
        <v>0</v>
      </c>
      <c r="T26" s="25"/>
    </row>
    <row r="27" spans="1:20" s="22" customFormat="1" ht="30" customHeight="1" x14ac:dyDescent="0.55000000000000004">
      <c r="A27" s="86"/>
      <c r="B27" s="27"/>
      <c r="C27" s="33" t="s">
        <v>169</v>
      </c>
      <c r="D27" s="67" t="s">
        <v>78</v>
      </c>
      <c r="E27" s="52">
        <v>2</v>
      </c>
      <c r="F27" s="52">
        <v>2</v>
      </c>
      <c r="G27" s="29">
        <v>0</v>
      </c>
      <c r="H27" s="29"/>
      <c r="I27" s="29"/>
      <c r="J27" s="29"/>
      <c r="K27" s="37"/>
      <c r="L27" s="38" t="s">
        <v>170</v>
      </c>
      <c r="M27" s="62" t="s">
        <v>71</v>
      </c>
      <c r="N27" s="29"/>
      <c r="O27" s="29"/>
      <c r="P27" s="29"/>
      <c r="Q27" s="34">
        <v>2</v>
      </c>
      <c r="R27" s="34">
        <v>2</v>
      </c>
      <c r="S27" s="29">
        <v>0</v>
      </c>
      <c r="T27" s="25"/>
    </row>
    <row r="28" spans="1:20" s="22" customFormat="1" ht="30" customHeight="1" x14ac:dyDescent="0.55000000000000004">
      <c r="A28" s="86"/>
      <c r="B28" s="38" t="s">
        <v>22</v>
      </c>
      <c r="C28" s="27"/>
      <c r="D28" s="62" t="s">
        <v>65</v>
      </c>
      <c r="E28" s="52">
        <v>3</v>
      </c>
      <c r="F28" s="52">
        <v>3</v>
      </c>
      <c r="G28" s="29">
        <v>0</v>
      </c>
      <c r="H28" s="29"/>
      <c r="I28" s="29"/>
      <c r="J28" s="29"/>
      <c r="K28" s="33" t="s">
        <v>26</v>
      </c>
      <c r="L28" s="40"/>
      <c r="M28" s="59" t="s">
        <v>53</v>
      </c>
      <c r="N28" s="52">
        <v>3</v>
      </c>
      <c r="O28" s="52">
        <v>3</v>
      </c>
      <c r="P28" s="29">
        <v>0</v>
      </c>
      <c r="Q28" s="29"/>
      <c r="R28" s="29"/>
      <c r="S28" s="29"/>
      <c r="T28" s="25"/>
    </row>
    <row r="29" spans="1:20" s="22" customFormat="1" ht="30" customHeight="1" x14ac:dyDescent="0.55000000000000004">
      <c r="A29" s="86"/>
      <c r="B29" s="35" t="s">
        <v>15</v>
      </c>
      <c r="C29" s="27"/>
      <c r="D29" s="59" t="s">
        <v>35</v>
      </c>
      <c r="E29" s="52">
        <v>3</v>
      </c>
      <c r="F29" s="52">
        <v>3</v>
      </c>
      <c r="G29" s="29">
        <v>0</v>
      </c>
      <c r="H29" s="29"/>
      <c r="I29" s="29"/>
      <c r="J29" s="29"/>
      <c r="K29" s="33" t="s">
        <v>31</v>
      </c>
      <c r="L29" s="35"/>
      <c r="M29" s="62" t="s">
        <v>73</v>
      </c>
      <c r="N29" s="52">
        <v>3</v>
      </c>
      <c r="O29" s="52">
        <v>3</v>
      </c>
      <c r="P29" s="29">
        <v>0</v>
      </c>
      <c r="Q29" s="29"/>
      <c r="R29" s="29"/>
      <c r="S29" s="29"/>
      <c r="T29" s="25"/>
    </row>
    <row r="30" spans="1:20" s="22" customFormat="1" ht="30" customHeight="1" x14ac:dyDescent="0.55000000000000004">
      <c r="A30" s="86"/>
      <c r="B30" s="35" t="s">
        <v>28</v>
      </c>
      <c r="C30" s="27"/>
      <c r="D30" s="59" t="s">
        <v>54</v>
      </c>
      <c r="E30" s="34">
        <v>3</v>
      </c>
      <c r="F30" s="34">
        <v>3</v>
      </c>
      <c r="G30" s="29">
        <v>0</v>
      </c>
      <c r="H30" s="29"/>
      <c r="I30" s="29"/>
      <c r="J30" s="29"/>
      <c r="K30" s="33" t="s">
        <v>29</v>
      </c>
      <c r="L30" s="35"/>
      <c r="M30" s="59" t="s">
        <v>39</v>
      </c>
      <c r="N30" s="52">
        <v>3</v>
      </c>
      <c r="O30" s="52">
        <v>3</v>
      </c>
      <c r="P30" s="29">
        <v>0</v>
      </c>
      <c r="Q30" s="29"/>
      <c r="R30" s="29"/>
      <c r="S30" s="29"/>
      <c r="T30" s="25"/>
    </row>
    <row r="31" spans="1:20" s="22" customFormat="1" ht="30" customHeight="1" x14ac:dyDescent="0.55000000000000004">
      <c r="A31" s="86"/>
      <c r="B31" s="36" t="s">
        <v>16</v>
      </c>
      <c r="C31" s="27"/>
      <c r="D31" s="62" t="s">
        <v>66</v>
      </c>
      <c r="E31" s="34">
        <v>3</v>
      </c>
      <c r="F31" s="34">
        <v>3</v>
      </c>
      <c r="G31" s="28">
        <v>0</v>
      </c>
      <c r="H31" s="29"/>
      <c r="I31" s="29"/>
      <c r="J31" s="29"/>
      <c r="K31" s="36" t="s">
        <v>171</v>
      </c>
      <c r="L31" s="40"/>
      <c r="M31" s="59" t="s">
        <v>79</v>
      </c>
      <c r="N31" s="52">
        <v>3</v>
      </c>
      <c r="O31" s="52">
        <v>3</v>
      </c>
      <c r="P31" s="29">
        <v>0</v>
      </c>
      <c r="Q31" s="29"/>
      <c r="R31" s="29"/>
      <c r="S31" s="29"/>
      <c r="T31" s="25"/>
    </row>
    <row r="32" spans="1:20" s="22" customFormat="1" ht="30" customHeight="1" x14ac:dyDescent="0.55000000000000004">
      <c r="A32" s="86"/>
      <c r="B32" s="38" t="s">
        <v>17</v>
      </c>
      <c r="C32" s="27"/>
      <c r="D32" s="59" t="s">
        <v>55</v>
      </c>
      <c r="E32" s="28"/>
      <c r="F32" s="28"/>
      <c r="G32" s="28"/>
      <c r="H32" s="52">
        <v>3</v>
      </c>
      <c r="I32" s="52">
        <v>3</v>
      </c>
      <c r="J32" s="29">
        <v>0</v>
      </c>
      <c r="K32" s="36" t="s">
        <v>24</v>
      </c>
      <c r="L32" s="40"/>
      <c r="M32" s="62" t="s">
        <v>74</v>
      </c>
      <c r="N32" s="52">
        <v>3</v>
      </c>
      <c r="O32" s="52">
        <v>3</v>
      </c>
      <c r="P32" s="29">
        <v>0</v>
      </c>
      <c r="Q32" s="29"/>
      <c r="R32" s="29"/>
      <c r="S32" s="29"/>
      <c r="T32" s="25"/>
    </row>
    <row r="33" spans="1:20" s="22" customFormat="1" ht="30" customHeight="1" x14ac:dyDescent="0.55000000000000004">
      <c r="A33" s="86"/>
      <c r="B33" s="36" t="s">
        <v>42</v>
      </c>
      <c r="C33" s="27"/>
      <c r="D33" s="62" t="s">
        <v>59</v>
      </c>
      <c r="E33" s="28"/>
      <c r="F33" s="28"/>
      <c r="G33" s="28"/>
      <c r="H33" s="52">
        <v>3</v>
      </c>
      <c r="I33" s="52">
        <v>3</v>
      </c>
      <c r="J33" s="29">
        <v>0</v>
      </c>
      <c r="K33" s="36" t="s">
        <v>56</v>
      </c>
      <c r="L33" s="40"/>
      <c r="M33" s="59" t="s">
        <v>87</v>
      </c>
      <c r="N33" s="52">
        <v>3</v>
      </c>
      <c r="O33" s="52">
        <v>3</v>
      </c>
      <c r="P33" s="29">
        <v>0</v>
      </c>
      <c r="Q33" s="29"/>
      <c r="R33" s="29"/>
      <c r="S33" s="29"/>
      <c r="T33" s="25"/>
    </row>
    <row r="34" spans="1:20" s="22" customFormat="1" ht="30" customHeight="1" x14ac:dyDescent="0.55000000000000004">
      <c r="A34" s="86"/>
      <c r="B34" s="36" t="s">
        <v>18</v>
      </c>
      <c r="C34" s="27"/>
      <c r="D34" s="62" t="s">
        <v>67</v>
      </c>
      <c r="E34" s="28"/>
      <c r="F34" s="28"/>
      <c r="G34" s="28"/>
      <c r="H34" s="52">
        <v>3</v>
      </c>
      <c r="I34" s="52">
        <v>3</v>
      </c>
      <c r="J34" s="29">
        <v>0</v>
      </c>
      <c r="K34" s="36" t="s">
        <v>21</v>
      </c>
      <c r="L34" s="40"/>
      <c r="M34" s="59" t="s">
        <v>75</v>
      </c>
      <c r="N34" s="29"/>
      <c r="O34" s="29"/>
      <c r="P34" s="29"/>
      <c r="Q34" s="52">
        <v>3</v>
      </c>
      <c r="R34" s="52">
        <v>3</v>
      </c>
      <c r="S34" s="29">
        <v>0</v>
      </c>
      <c r="T34" s="25"/>
    </row>
    <row r="35" spans="1:20" s="22" customFormat="1" ht="30" customHeight="1" x14ac:dyDescent="0.55000000000000004">
      <c r="A35" s="86"/>
      <c r="B35" s="38" t="s">
        <v>19</v>
      </c>
      <c r="C35" s="20"/>
      <c r="D35" s="59" t="s">
        <v>57</v>
      </c>
      <c r="E35" s="21"/>
      <c r="F35" s="21"/>
      <c r="G35" s="21"/>
      <c r="H35" s="52">
        <v>3</v>
      </c>
      <c r="I35" s="52">
        <v>3</v>
      </c>
      <c r="J35" s="21">
        <v>0</v>
      </c>
      <c r="K35" s="33" t="s">
        <v>27</v>
      </c>
      <c r="L35" s="51"/>
      <c r="M35" s="67" t="s">
        <v>40</v>
      </c>
      <c r="N35" s="21"/>
      <c r="O35" s="21"/>
      <c r="P35" s="21"/>
      <c r="Q35" s="52">
        <v>3</v>
      </c>
      <c r="R35" s="52">
        <v>3</v>
      </c>
      <c r="S35" s="21">
        <v>0</v>
      </c>
      <c r="T35" s="25"/>
    </row>
    <row r="36" spans="1:20" s="22" customFormat="1" ht="30" customHeight="1" thickBot="1" x14ac:dyDescent="0.35">
      <c r="A36" s="87"/>
      <c r="B36" s="68" t="s">
        <v>95</v>
      </c>
      <c r="C36" s="69"/>
      <c r="D36" s="48"/>
      <c r="E36" s="23">
        <f>SUM(E19:E35)</f>
        <v>18</v>
      </c>
      <c r="F36" s="23">
        <f t="shared" ref="F36:J36" si="6">SUM(F19:F35)</f>
        <v>18</v>
      </c>
      <c r="G36" s="23">
        <f t="shared" si="6"/>
        <v>0</v>
      </c>
      <c r="H36" s="23">
        <f t="shared" si="6"/>
        <v>25</v>
      </c>
      <c r="I36" s="23">
        <f t="shared" si="6"/>
        <v>25</v>
      </c>
      <c r="J36" s="23">
        <f t="shared" si="6"/>
        <v>0</v>
      </c>
      <c r="K36" s="68" t="s">
        <v>95</v>
      </c>
      <c r="L36" s="69"/>
      <c r="M36" s="48"/>
      <c r="N36" s="23">
        <f>SUM(N19:N35)</f>
        <v>33</v>
      </c>
      <c r="O36" s="23">
        <f t="shared" ref="O36:S36" si="7">SUM(O19:O35)</f>
        <v>33</v>
      </c>
      <c r="P36" s="23">
        <f t="shared" si="7"/>
        <v>0</v>
      </c>
      <c r="Q36" s="23">
        <f t="shared" si="7"/>
        <v>10</v>
      </c>
      <c r="R36" s="23">
        <f t="shared" si="7"/>
        <v>10</v>
      </c>
      <c r="S36" s="23">
        <f t="shared" si="7"/>
        <v>0</v>
      </c>
      <c r="T36" s="24">
        <f>SUM(E36,H36,N36,Q36)</f>
        <v>86</v>
      </c>
    </row>
    <row r="37" spans="1:20" s="22" customFormat="1" ht="30" customHeight="1" x14ac:dyDescent="0.3">
      <c r="A37" s="88" t="s">
        <v>1</v>
      </c>
      <c r="B37" s="74" t="s">
        <v>154</v>
      </c>
      <c r="C37" s="75"/>
      <c r="D37" s="50"/>
      <c r="E37" s="16">
        <f>SUM(E11,E17)</f>
        <v>6</v>
      </c>
      <c r="F37" s="16">
        <f t="shared" ref="F37:J37" si="8">SUM(F11,F17)</f>
        <v>9</v>
      </c>
      <c r="G37" s="16">
        <f t="shared" si="8"/>
        <v>0</v>
      </c>
      <c r="H37" s="16">
        <f t="shared" si="8"/>
        <v>3</v>
      </c>
      <c r="I37" s="16">
        <f t="shared" si="8"/>
        <v>6</v>
      </c>
      <c r="J37" s="16">
        <f t="shared" si="8"/>
        <v>0</v>
      </c>
      <c r="K37" s="74" t="s">
        <v>172</v>
      </c>
      <c r="L37" s="75"/>
      <c r="M37" s="50"/>
      <c r="N37" s="16">
        <f>SUM(N11,N17)</f>
        <v>1</v>
      </c>
      <c r="O37" s="16">
        <f t="shared" ref="O37:S37" si="9">SUM(O11,O17)</f>
        <v>2</v>
      </c>
      <c r="P37" s="16">
        <f t="shared" si="9"/>
        <v>0</v>
      </c>
      <c r="Q37" s="16">
        <f t="shared" si="9"/>
        <v>7</v>
      </c>
      <c r="R37" s="16">
        <f t="shared" si="9"/>
        <v>8</v>
      </c>
      <c r="S37" s="16">
        <f t="shared" si="9"/>
        <v>0</v>
      </c>
      <c r="T37" s="24">
        <f>SUM(E37,H37,N37,Q37)</f>
        <v>17</v>
      </c>
    </row>
    <row r="38" spans="1:20" s="22" customFormat="1" ht="30" customHeight="1" x14ac:dyDescent="0.3">
      <c r="A38" s="89"/>
      <c r="B38" s="72" t="s">
        <v>156</v>
      </c>
      <c r="C38" s="73"/>
      <c r="D38" s="49"/>
      <c r="E38" s="21">
        <v>6</v>
      </c>
      <c r="F38" s="21">
        <v>6</v>
      </c>
      <c r="G38" s="21">
        <v>0</v>
      </c>
      <c r="H38" s="21">
        <v>6</v>
      </c>
      <c r="I38" s="21">
        <v>6</v>
      </c>
      <c r="J38" s="21">
        <v>0</v>
      </c>
      <c r="K38" s="72" t="s">
        <v>156</v>
      </c>
      <c r="L38" s="73"/>
      <c r="M38" s="49"/>
      <c r="N38" s="21">
        <v>5</v>
      </c>
      <c r="O38" s="21">
        <v>5</v>
      </c>
      <c r="P38" s="21">
        <v>0</v>
      </c>
      <c r="Q38" s="21">
        <v>2</v>
      </c>
      <c r="R38" s="21">
        <v>2</v>
      </c>
      <c r="S38" s="21">
        <v>0</v>
      </c>
      <c r="T38" s="24">
        <f>SUM(E38,H38,N38,Q38)</f>
        <v>19</v>
      </c>
    </row>
    <row r="39" spans="1:20" s="22" customFormat="1" ht="30" customHeight="1" thickBot="1" x14ac:dyDescent="0.35">
      <c r="A39" s="90"/>
      <c r="B39" s="68" t="s">
        <v>157</v>
      </c>
      <c r="C39" s="69"/>
      <c r="D39" s="48"/>
      <c r="E39" s="54">
        <f>SUM(E37:E38)</f>
        <v>12</v>
      </c>
      <c r="F39" s="54">
        <f t="shared" ref="F39:J39" si="10">SUM(F37:F38)</f>
        <v>15</v>
      </c>
      <c r="G39" s="54">
        <f t="shared" si="10"/>
        <v>0</v>
      </c>
      <c r="H39" s="54">
        <f t="shared" si="10"/>
        <v>9</v>
      </c>
      <c r="I39" s="54">
        <f t="shared" si="10"/>
        <v>12</v>
      </c>
      <c r="J39" s="54">
        <f t="shared" si="10"/>
        <v>0</v>
      </c>
      <c r="K39" s="68" t="s">
        <v>157</v>
      </c>
      <c r="L39" s="69"/>
      <c r="M39" s="48"/>
      <c r="N39" s="54">
        <f>SUM(N37:N38)</f>
        <v>6</v>
      </c>
      <c r="O39" s="54">
        <f t="shared" ref="O39:S39" si="11">SUM(O37:O38)</f>
        <v>7</v>
      </c>
      <c r="P39" s="54">
        <f t="shared" si="11"/>
        <v>0</v>
      </c>
      <c r="Q39" s="54">
        <f t="shared" si="11"/>
        <v>9</v>
      </c>
      <c r="R39" s="54">
        <f t="shared" si="11"/>
        <v>10</v>
      </c>
      <c r="S39" s="54">
        <f t="shared" si="11"/>
        <v>0</v>
      </c>
      <c r="T39" s="26">
        <f>SUM(E39,H39,N39,Q39)</f>
        <v>36</v>
      </c>
    </row>
    <row r="40" spans="1:20" s="22" customFormat="1" ht="31.2" thickBot="1" x14ac:dyDescent="0.35">
      <c r="A40" s="55"/>
      <c r="B40" s="56"/>
      <c r="C40" s="56"/>
      <c r="D40" s="56"/>
      <c r="E40" s="57"/>
      <c r="F40" s="57"/>
      <c r="G40" s="57"/>
      <c r="H40" s="57"/>
      <c r="I40" s="57"/>
      <c r="J40" s="57"/>
      <c r="K40" s="56"/>
      <c r="L40" s="56"/>
      <c r="M40" s="56"/>
      <c r="N40" s="57"/>
      <c r="O40" s="57"/>
      <c r="P40" s="57"/>
      <c r="Q40" s="57"/>
      <c r="R40" s="57"/>
      <c r="S40" s="58"/>
      <c r="T40" s="26"/>
    </row>
    <row r="41" spans="1:20" s="13" customFormat="1" ht="229.5" customHeight="1" x14ac:dyDescent="0.5">
      <c r="A41" s="11" t="s">
        <v>100</v>
      </c>
      <c r="B41" s="91" t="s">
        <v>173</v>
      </c>
      <c r="C41" s="92"/>
      <c r="D41" s="92"/>
      <c r="E41" s="93"/>
      <c r="F41" s="93"/>
      <c r="G41" s="93"/>
      <c r="H41" s="93"/>
      <c r="I41" s="93"/>
      <c r="J41" s="93"/>
      <c r="K41" s="93"/>
      <c r="L41" s="93"/>
      <c r="M41" s="93"/>
      <c r="N41" s="93"/>
      <c r="O41" s="93"/>
      <c r="P41" s="93"/>
      <c r="Q41" s="93"/>
      <c r="R41" s="93"/>
      <c r="S41" s="94"/>
      <c r="T41" s="12"/>
    </row>
    <row r="45" spans="1:20" ht="18" x14ac:dyDescent="0.35">
      <c r="B45" s="1"/>
      <c r="C45" s="1"/>
      <c r="D45" s="1"/>
      <c r="E45" s="1"/>
      <c r="F45" s="1"/>
      <c r="G45" s="1"/>
      <c r="H45" s="1"/>
      <c r="I45" s="1"/>
      <c r="J45" s="1"/>
      <c r="K45" s="1"/>
      <c r="L45" s="1"/>
      <c r="M45" s="1"/>
      <c r="N45" s="1"/>
      <c r="O45" s="1"/>
      <c r="P45" s="1"/>
      <c r="Q45" s="1"/>
      <c r="R45" s="1"/>
      <c r="S45" s="1"/>
      <c r="T45" s="1"/>
    </row>
    <row r="46" spans="1:20" ht="18" x14ac:dyDescent="0.35">
      <c r="B46" s="1"/>
      <c r="C46" s="1"/>
      <c r="D46" s="1"/>
      <c r="E46" s="1"/>
      <c r="F46" s="1"/>
      <c r="G46" s="1"/>
      <c r="H46" s="1"/>
      <c r="I46" s="1"/>
      <c r="J46" s="1"/>
      <c r="K46" s="1"/>
      <c r="L46" s="1"/>
      <c r="M46" s="1"/>
      <c r="N46" s="1"/>
      <c r="O46" s="1"/>
      <c r="P46" s="1"/>
      <c r="Q46" s="1"/>
      <c r="R46" s="1"/>
      <c r="S46" s="1"/>
      <c r="T46" s="1"/>
    </row>
    <row r="47" spans="1:20" ht="18" x14ac:dyDescent="0.35">
      <c r="B47" s="1"/>
      <c r="C47" s="1"/>
      <c r="D47" s="1"/>
      <c r="E47" s="1"/>
      <c r="F47" s="1"/>
      <c r="G47" s="1"/>
      <c r="H47" s="1"/>
      <c r="I47" s="1"/>
      <c r="J47" s="1"/>
      <c r="K47" s="1"/>
      <c r="L47" s="1"/>
      <c r="M47" s="1"/>
      <c r="N47" s="1"/>
      <c r="O47" s="1"/>
      <c r="P47" s="1"/>
      <c r="Q47" s="1"/>
      <c r="R47" s="1"/>
      <c r="S47" s="1"/>
      <c r="T47" s="1"/>
    </row>
    <row r="48" spans="1:20" ht="18" x14ac:dyDescent="0.35">
      <c r="B48" s="1"/>
      <c r="C48" s="1"/>
      <c r="D48" s="1"/>
      <c r="E48" s="1"/>
      <c r="F48" s="1"/>
      <c r="G48" s="1"/>
      <c r="H48" s="1"/>
      <c r="I48" s="1"/>
      <c r="J48" s="1"/>
      <c r="K48" s="1"/>
      <c r="L48" s="1"/>
      <c r="M48" s="1"/>
      <c r="N48" s="1"/>
      <c r="O48" s="1"/>
      <c r="P48" s="1"/>
      <c r="Q48" s="1"/>
      <c r="R48" s="1"/>
      <c r="S48" s="1"/>
      <c r="T48" s="1"/>
    </row>
    <row r="49" spans="2:20" ht="18" x14ac:dyDescent="0.35">
      <c r="B49" s="1"/>
      <c r="C49" s="1"/>
      <c r="D49" s="1"/>
      <c r="E49" s="1"/>
      <c r="F49" s="1"/>
      <c r="G49" s="1"/>
      <c r="H49" s="1"/>
      <c r="I49" s="1"/>
      <c r="J49" s="1"/>
      <c r="K49" s="1"/>
      <c r="L49" s="1"/>
      <c r="M49" s="1"/>
      <c r="N49" s="1"/>
      <c r="O49" s="1"/>
      <c r="P49" s="1"/>
      <c r="Q49" s="1"/>
      <c r="R49" s="1"/>
      <c r="S49" s="1"/>
      <c r="T49" s="1"/>
    </row>
    <row r="50" spans="2:20" ht="18" x14ac:dyDescent="0.35">
      <c r="B50" s="1"/>
      <c r="C50" s="1"/>
      <c r="D50" s="1"/>
      <c r="E50" s="1"/>
      <c r="F50" s="1"/>
      <c r="G50" s="1"/>
      <c r="H50" s="1"/>
      <c r="I50" s="1"/>
      <c r="J50" s="1"/>
      <c r="K50" s="1"/>
      <c r="L50" s="1"/>
      <c r="M50" s="1"/>
      <c r="N50" s="1"/>
      <c r="O50" s="1"/>
      <c r="P50" s="1"/>
      <c r="Q50" s="1"/>
      <c r="R50" s="1"/>
      <c r="S50" s="1"/>
      <c r="T50" s="1"/>
    </row>
    <row r="51" spans="2:20" ht="18" x14ac:dyDescent="0.35">
      <c r="B51" s="1"/>
      <c r="C51" s="1"/>
      <c r="D51" s="1"/>
      <c r="E51" s="1"/>
      <c r="F51" s="1"/>
      <c r="G51" s="1"/>
      <c r="H51" s="1"/>
      <c r="I51" s="1"/>
      <c r="J51" s="1"/>
      <c r="K51" s="1"/>
      <c r="L51" s="1"/>
      <c r="M51" s="1"/>
      <c r="N51" s="1"/>
      <c r="O51" s="1"/>
      <c r="P51" s="1"/>
      <c r="Q51" s="1"/>
      <c r="R51" s="1"/>
      <c r="S51" s="1"/>
      <c r="T51" s="1"/>
    </row>
    <row r="52" spans="2:20" ht="16.5" customHeight="1" x14ac:dyDescent="0.35">
      <c r="B52" s="1"/>
      <c r="C52" s="1"/>
      <c r="D52" s="1"/>
      <c r="E52" s="1"/>
      <c r="F52" s="1"/>
      <c r="G52" s="1"/>
      <c r="H52" s="1"/>
      <c r="I52" s="1"/>
      <c r="J52" s="1"/>
      <c r="K52" s="1"/>
      <c r="L52" s="1"/>
      <c r="M52" s="1"/>
      <c r="N52" s="1"/>
      <c r="O52" s="1"/>
      <c r="P52" s="1"/>
      <c r="Q52" s="1"/>
      <c r="R52" s="1"/>
      <c r="S52" s="1"/>
      <c r="T52" s="1"/>
    </row>
    <row r="53" spans="2:20" ht="16.5" customHeight="1" x14ac:dyDescent="0.35">
      <c r="B53" s="1"/>
      <c r="C53" s="1"/>
      <c r="D53" s="1"/>
      <c r="E53" s="1"/>
      <c r="F53" s="1"/>
      <c r="G53" s="1"/>
      <c r="H53" s="1"/>
      <c r="I53" s="1"/>
      <c r="J53" s="1"/>
      <c r="K53" s="1"/>
      <c r="L53" s="1"/>
      <c r="M53" s="1"/>
      <c r="N53" s="1"/>
      <c r="O53" s="1"/>
      <c r="P53" s="1"/>
      <c r="Q53" s="1"/>
      <c r="R53" s="1"/>
      <c r="S53" s="1"/>
      <c r="T53" s="1"/>
    </row>
    <row r="54" spans="2:20" ht="16.5" customHeight="1" x14ac:dyDescent="0.35">
      <c r="B54" s="1"/>
      <c r="C54" s="1"/>
      <c r="D54" s="1"/>
      <c r="E54" s="1"/>
      <c r="F54" s="1"/>
      <c r="G54" s="1"/>
      <c r="H54" s="1"/>
      <c r="I54" s="1"/>
      <c r="J54" s="1"/>
      <c r="K54" s="1"/>
      <c r="L54" s="1"/>
      <c r="M54" s="1"/>
      <c r="N54" s="1"/>
      <c r="O54" s="1"/>
      <c r="P54" s="1"/>
      <c r="Q54" s="1"/>
      <c r="R54" s="1"/>
      <c r="S54" s="1"/>
      <c r="T54" s="1"/>
    </row>
    <row r="55" spans="2:20" ht="16.5" customHeight="1" x14ac:dyDescent="0.35">
      <c r="B55" s="1"/>
      <c r="C55" s="1"/>
      <c r="D55" s="1"/>
      <c r="E55" s="1"/>
      <c r="F55" s="1"/>
      <c r="G55" s="1"/>
      <c r="H55" s="1"/>
      <c r="I55" s="1"/>
      <c r="J55" s="1"/>
      <c r="K55" s="1"/>
      <c r="L55" s="1"/>
      <c r="M55" s="1"/>
      <c r="N55" s="1"/>
      <c r="O55" s="1"/>
      <c r="P55" s="1"/>
      <c r="Q55" s="1"/>
      <c r="R55" s="1"/>
      <c r="S55" s="1"/>
      <c r="T55" s="1"/>
    </row>
    <row r="56" spans="2:20" ht="18" x14ac:dyDescent="0.35">
      <c r="B56" s="1"/>
      <c r="C56" s="1"/>
      <c r="D56" s="1"/>
      <c r="E56" s="1"/>
      <c r="F56" s="1"/>
      <c r="G56" s="1"/>
      <c r="H56" s="1"/>
      <c r="I56" s="1"/>
      <c r="J56" s="1"/>
      <c r="K56" s="1"/>
      <c r="L56" s="1"/>
      <c r="M56" s="1"/>
      <c r="N56" s="1"/>
      <c r="O56" s="1"/>
      <c r="P56" s="1"/>
      <c r="Q56" s="1"/>
      <c r="R56" s="1"/>
      <c r="S56" s="1"/>
      <c r="T56" s="1"/>
    </row>
    <row r="57" spans="2:20" ht="19.5" customHeight="1" x14ac:dyDescent="0.35">
      <c r="B57" s="1"/>
      <c r="C57" s="1"/>
      <c r="D57" s="1"/>
      <c r="E57" s="1"/>
      <c r="F57" s="1"/>
      <c r="G57" s="1"/>
      <c r="H57" s="1"/>
      <c r="I57" s="1"/>
      <c r="J57" s="1"/>
      <c r="K57" s="1"/>
      <c r="L57" s="1"/>
      <c r="M57" s="1"/>
      <c r="N57" s="1"/>
      <c r="O57" s="1"/>
      <c r="P57" s="1"/>
      <c r="Q57" s="1"/>
      <c r="R57" s="1"/>
      <c r="S57" s="1"/>
      <c r="T57" s="1"/>
    </row>
    <row r="58" spans="2:20" ht="18" x14ac:dyDescent="0.35">
      <c r="B58" s="1"/>
      <c r="C58" s="1"/>
      <c r="D58" s="1"/>
      <c r="E58" s="1"/>
      <c r="F58" s="1"/>
      <c r="G58" s="1"/>
      <c r="H58" s="1"/>
      <c r="I58" s="1"/>
      <c r="J58" s="1"/>
      <c r="K58" s="1"/>
      <c r="L58" s="1"/>
      <c r="M58" s="1"/>
      <c r="N58" s="1"/>
      <c r="O58" s="1"/>
      <c r="P58" s="1"/>
      <c r="Q58" s="1"/>
      <c r="R58" s="1"/>
      <c r="S58" s="1"/>
      <c r="T58" s="1"/>
    </row>
    <row r="59" spans="2:20" ht="16.5" customHeight="1" x14ac:dyDescent="0.35">
      <c r="B59" s="1"/>
      <c r="C59" s="1"/>
      <c r="D59" s="1"/>
      <c r="E59" s="1"/>
      <c r="F59" s="1"/>
      <c r="G59" s="1"/>
      <c r="H59" s="1"/>
      <c r="I59" s="1"/>
      <c r="J59" s="1"/>
      <c r="K59" s="1"/>
      <c r="L59" s="1"/>
      <c r="M59" s="1"/>
      <c r="N59" s="1"/>
      <c r="O59" s="1"/>
      <c r="P59" s="1"/>
      <c r="Q59" s="1"/>
      <c r="R59" s="1"/>
      <c r="S59" s="1"/>
      <c r="T59" s="1"/>
    </row>
    <row r="60" spans="2:20" ht="18" x14ac:dyDescent="0.35">
      <c r="B60" s="1"/>
      <c r="C60" s="1"/>
      <c r="D60" s="1"/>
      <c r="E60" s="1"/>
      <c r="F60" s="1"/>
      <c r="G60" s="1"/>
      <c r="H60" s="1"/>
      <c r="I60" s="1"/>
      <c r="J60" s="1"/>
      <c r="K60" s="1"/>
      <c r="L60" s="1"/>
      <c r="M60" s="1"/>
      <c r="N60" s="1"/>
      <c r="O60" s="1"/>
      <c r="P60" s="1"/>
      <c r="Q60" s="1"/>
      <c r="R60" s="1"/>
      <c r="S60" s="1"/>
      <c r="T60" s="1"/>
    </row>
    <row r="61" spans="2:20" ht="18" x14ac:dyDescent="0.35">
      <c r="B61" s="1"/>
      <c r="C61" s="1"/>
      <c r="D61" s="1"/>
      <c r="E61" s="1"/>
      <c r="F61" s="1"/>
      <c r="G61" s="1"/>
      <c r="H61" s="1"/>
      <c r="I61" s="1"/>
      <c r="J61" s="1"/>
      <c r="K61" s="1"/>
      <c r="L61" s="1"/>
      <c r="M61" s="1"/>
      <c r="N61" s="1"/>
      <c r="O61" s="1"/>
      <c r="P61" s="1"/>
      <c r="Q61" s="1"/>
      <c r="R61" s="1"/>
      <c r="S61" s="1"/>
      <c r="T61" s="1"/>
    </row>
    <row r="62" spans="2:20" ht="18" x14ac:dyDescent="0.35">
      <c r="B62" s="1"/>
      <c r="C62" s="1"/>
      <c r="D62" s="1"/>
      <c r="E62" s="1"/>
      <c r="F62" s="1"/>
      <c r="G62" s="1"/>
      <c r="H62" s="1"/>
      <c r="I62" s="1"/>
      <c r="J62" s="1"/>
      <c r="K62" s="1"/>
      <c r="L62" s="1"/>
      <c r="M62" s="1"/>
      <c r="N62" s="1"/>
      <c r="O62" s="1"/>
      <c r="P62" s="1"/>
      <c r="Q62" s="1"/>
      <c r="R62" s="1"/>
      <c r="S62" s="1"/>
      <c r="T62" s="1"/>
    </row>
    <row r="63" spans="2:20" ht="18" x14ac:dyDescent="0.35">
      <c r="B63" s="1"/>
      <c r="C63" s="1"/>
      <c r="D63" s="1"/>
      <c r="E63" s="1"/>
      <c r="F63" s="1"/>
      <c r="G63" s="1"/>
      <c r="H63" s="1"/>
      <c r="I63" s="1"/>
      <c r="J63" s="1"/>
      <c r="K63" s="1"/>
      <c r="L63" s="1"/>
      <c r="M63" s="1"/>
      <c r="N63" s="1"/>
      <c r="O63" s="1"/>
      <c r="P63" s="1"/>
      <c r="Q63" s="1"/>
      <c r="R63" s="1"/>
      <c r="S63" s="1"/>
      <c r="T63" s="1"/>
    </row>
    <row r="64" spans="2:20" ht="18" x14ac:dyDescent="0.35">
      <c r="B64" s="1"/>
      <c r="C64" s="1"/>
      <c r="D64" s="1"/>
      <c r="E64" s="1"/>
      <c r="F64" s="1"/>
      <c r="G64" s="1"/>
      <c r="H64" s="1"/>
      <c r="I64" s="1"/>
      <c r="J64" s="1"/>
      <c r="K64" s="1"/>
      <c r="L64" s="1"/>
      <c r="M64" s="1"/>
      <c r="N64" s="1"/>
      <c r="O64" s="1"/>
      <c r="P64" s="1"/>
      <c r="Q64" s="1"/>
      <c r="R64" s="1"/>
      <c r="S64" s="1"/>
      <c r="T64" s="1"/>
    </row>
    <row r="65" spans="2:20" ht="18" x14ac:dyDescent="0.35">
      <c r="B65" s="1"/>
      <c r="C65" s="1"/>
      <c r="D65" s="1"/>
      <c r="E65" s="1"/>
      <c r="F65" s="1"/>
      <c r="G65" s="1"/>
      <c r="H65" s="1"/>
      <c r="I65" s="1"/>
      <c r="J65" s="1"/>
      <c r="K65" s="1"/>
      <c r="L65" s="1"/>
      <c r="M65" s="1"/>
      <c r="N65" s="1"/>
      <c r="O65" s="1"/>
      <c r="P65" s="1"/>
      <c r="Q65" s="1"/>
      <c r="R65" s="1"/>
      <c r="S65" s="1"/>
      <c r="T65" s="1"/>
    </row>
    <row r="66" spans="2:20" ht="18" x14ac:dyDescent="0.35">
      <c r="B66" s="1"/>
      <c r="C66" s="1"/>
      <c r="D66" s="1"/>
      <c r="E66" s="1"/>
      <c r="F66" s="1"/>
      <c r="G66" s="1"/>
      <c r="H66" s="1"/>
      <c r="I66" s="1"/>
      <c r="J66" s="1"/>
      <c r="K66" s="1"/>
      <c r="L66" s="1"/>
      <c r="M66" s="1"/>
      <c r="N66" s="1"/>
      <c r="O66" s="1"/>
      <c r="P66" s="1"/>
      <c r="Q66" s="1"/>
      <c r="R66" s="1"/>
      <c r="S66" s="1"/>
      <c r="T66" s="1"/>
    </row>
  </sheetData>
  <mergeCells count="53">
    <mergeCell ref="B1:T1"/>
    <mergeCell ref="B2:S2"/>
    <mergeCell ref="A3:A5"/>
    <mergeCell ref="B3:J3"/>
    <mergeCell ref="K3:S3"/>
    <mergeCell ref="B4:C5"/>
    <mergeCell ref="E4:G4"/>
    <mergeCell ref="H4:J4"/>
    <mergeCell ref="K4:L5"/>
    <mergeCell ref="N4:P4"/>
    <mergeCell ref="D4:D5"/>
    <mergeCell ref="M4:M5"/>
    <mergeCell ref="Q4:S4"/>
    <mergeCell ref="A6:A11"/>
    <mergeCell ref="B6:C6"/>
    <mergeCell ref="K6:L6"/>
    <mergeCell ref="B7:C7"/>
    <mergeCell ref="K7:L7"/>
    <mergeCell ref="B8:C8"/>
    <mergeCell ref="K8:L8"/>
    <mergeCell ref="B9:C9"/>
    <mergeCell ref="K9:L9"/>
    <mergeCell ref="B10:C10"/>
    <mergeCell ref="K10:L10"/>
    <mergeCell ref="B11:C11"/>
    <mergeCell ref="K11:L11"/>
    <mergeCell ref="A12:A14"/>
    <mergeCell ref="B12:C12"/>
    <mergeCell ref="K12:L12"/>
    <mergeCell ref="B13:C13"/>
    <mergeCell ref="K13:L13"/>
    <mergeCell ref="B14:C14"/>
    <mergeCell ref="K14:L14"/>
    <mergeCell ref="A15:A17"/>
    <mergeCell ref="B15:C15"/>
    <mergeCell ref="K15:L15"/>
    <mergeCell ref="B16:C16"/>
    <mergeCell ref="K16:L16"/>
    <mergeCell ref="B17:C17"/>
    <mergeCell ref="K17:L17"/>
    <mergeCell ref="B39:C39"/>
    <mergeCell ref="K39:L39"/>
    <mergeCell ref="B41:S41"/>
    <mergeCell ref="A18:A36"/>
    <mergeCell ref="E18:J18"/>
    <mergeCell ref="N18:S18"/>
    <mergeCell ref="B36:C36"/>
    <mergeCell ref="K36:L36"/>
    <mergeCell ref="A37:A39"/>
    <mergeCell ref="B37:C37"/>
    <mergeCell ref="K37:L37"/>
    <mergeCell ref="B38:C38"/>
    <mergeCell ref="K38:L38"/>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103日環管所(一般生)(中文) (新版)</vt:lpstr>
      <vt:lpstr>103日環管所(一般生)(新版) (英文)</vt:lpstr>
      <vt:lpstr>'103日環管所(一般生)(中文) (新版)'!Print_Area</vt:lpstr>
      <vt:lpstr>'103日環管所(一般生)(新版) (英文)'!Print_Area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sdfgsdfgsdfgsdf</cp:lastModifiedBy>
  <cp:lastPrinted>2014-06-13T01:38:25Z</cp:lastPrinted>
  <dcterms:created xsi:type="dcterms:W3CDTF">1999-09-01T03:11:59Z</dcterms:created>
  <dcterms:modified xsi:type="dcterms:W3CDTF">2016-10-19T03:01:13Z</dcterms:modified>
</cp:coreProperties>
</file>