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408" windowHeight="4572" activeTab="1"/>
  </bookViews>
  <sheets>
    <sheet name="101進環管所-在職專班(中文)" sheetId="1" r:id="rId1"/>
    <sheet name="101進環管所-在職專班(英文)" sheetId="2" r:id="rId2"/>
  </sheets>
  <definedNames>
    <definedName name="_xlnm.Print_Area" localSheetId="0">'101進環管所-在職專班(中文)'!$A$1:$N$45</definedName>
    <definedName name="_xlnm.Print_Area" localSheetId="1">'101進環管所-在職專班(英文)'!$A$1:$P$45</definedName>
  </definedNames>
  <calcPr fullCalcOnLoad="1"/>
</workbook>
</file>

<file path=xl/sharedStrings.xml><?xml version="1.0" encoding="utf-8"?>
<sst xmlns="http://schemas.openxmlformats.org/spreadsheetml/2006/main" count="234" uniqueCount="144">
  <si>
    <r>
      <rPr>
        <b/>
        <sz val="10"/>
        <color indexed="8"/>
        <rFont val="標楷體"/>
        <family val="4"/>
      </rPr>
      <t>類別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</si>
  <si>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一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學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</si>
  <si>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二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學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</si>
  <si>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</rPr>
      <t>目</t>
    </r>
  </si>
  <si>
    <r>
      <rPr>
        <b/>
        <sz val="12"/>
        <color indexed="8"/>
        <rFont val="標楷體"/>
        <family val="4"/>
      </rPr>
      <t>上學期</t>
    </r>
  </si>
  <si>
    <r>
      <rPr>
        <b/>
        <sz val="12"/>
        <color indexed="8"/>
        <rFont val="標楷體"/>
        <family val="4"/>
      </rPr>
      <t>下學期</t>
    </r>
  </si>
  <si>
    <r>
      <rPr>
        <b/>
        <sz val="12"/>
        <color indexed="8"/>
        <rFont val="標楷體"/>
        <family val="4"/>
      </rPr>
      <t>科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標楷體"/>
        <family val="4"/>
      </rPr>
      <t>目</t>
    </r>
  </si>
  <si>
    <r>
      <rPr>
        <b/>
        <sz val="12"/>
        <color indexed="8"/>
        <rFont val="標楷體"/>
        <family val="4"/>
      </rPr>
      <t>學分</t>
    </r>
  </si>
  <si>
    <r>
      <rPr>
        <b/>
        <sz val="12"/>
        <color indexed="8"/>
        <rFont val="標楷體"/>
        <family val="4"/>
      </rPr>
      <t>時數</t>
    </r>
  </si>
  <si>
    <r>
      <rPr>
        <b/>
        <sz val="12"/>
        <color indexed="8"/>
        <rFont val="標楷體"/>
        <family val="4"/>
      </rPr>
      <t>必修課程</t>
    </r>
  </si>
  <si>
    <r>
      <rPr>
        <sz val="12"/>
        <color indexed="8"/>
        <rFont val="標楷體"/>
        <family val="4"/>
      </rPr>
      <t>專題討論</t>
    </r>
    <r>
      <rPr>
        <sz val="12"/>
        <color indexed="8"/>
        <rFont val="Times New Roman"/>
        <family val="1"/>
      </rPr>
      <t>I</t>
    </r>
  </si>
  <si>
    <r>
      <rPr>
        <sz val="12"/>
        <color indexed="8"/>
        <rFont val="標楷體"/>
        <family val="4"/>
      </rPr>
      <t>專題討論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Ⅲ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</si>
  <si>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標楷體"/>
        <family val="4"/>
      </rPr>
      <t>專題討論Ⅱ</t>
    </r>
  </si>
  <si>
    <r>
      <rPr>
        <sz val="12"/>
        <color indexed="8"/>
        <rFont val="標楷體"/>
        <family val="4"/>
      </rPr>
      <t>專題討論Ⅳ</t>
    </r>
  </si>
  <si>
    <r>
      <rPr>
        <sz val="12"/>
        <color indexed="8"/>
        <rFont val="標楷體"/>
        <family val="4"/>
      </rPr>
      <t>碩士論文</t>
    </r>
  </si>
  <si>
    <r>
      <rPr>
        <b/>
        <sz val="12"/>
        <color indexed="8"/>
        <rFont val="標楷體"/>
        <family val="4"/>
      </rPr>
      <t>合計</t>
    </r>
  </si>
  <si>
    <r>
      <rPr>
        <sz val="12"/>
        <color indexed="8"/>
        <rFont val="標楷體"/>
        <family val="4"/>
      </rPr>
      <t>年級必修總計</t>
    </r>
  </si>
  <si>
    <r>
      <rPr>
        <b/>
        <sz val="12"/>
        <color indexed="8"/>
        <rFont val="標楷體"/>
        <family val="4"/>
      </rPr>
      <t>共同專業選修科目</t>
    </r>
  </si>
  <si>
    <r>
      <rPr>
        <sz val="12"/>
        <color indexed="8"/>
        <rFont val="標楷體"/>
        <family val="4"/>
      </rPr>
      <t>暴露與風險評估</t>
    </r>
  </si>
  <si>
    <r>
      <rPr>
        <sz val="12"/>
        <color indexed="8"/>
        <rFont val="標楷體"/>
        <family val="4"/>
      </rPr>
      <t>國際標準驗證系統</t>
    </r>
  </si>
  <si>
    <r>
      <rPr>
        <sz val="12"/>
        <color indexed="8"/>
        <rFont val="標楷體"/>
        <family val="4"/>
      </rPr>
      <t>高等統計學</t>
    </r>
  </si>
  <si>
    <r>
      <rPr>
        <sz val="12"/>
        <color indexed="8"/>
        <rFont val="標楷體"/>
        <family val="4"/>
      </rPr>
      <t>環境流行病學</t>
    </r>
  </si>
  <si>
    <r>
      <rPr>
        <sz val="12"/>
        <color indexed="8"/>
        <rFont val="標楷體"/>
        <family val="4"/>
      </rPr>
      <t>基礎專業英文</t>
    </r>
  </si>
  <si>
    <r>
      <rPr>
        <sz val="12"/>
        <color indexed="8"/>
        <rFont val="標楷體"/>
        <family val="4"/>
      </rPr>
      <t>進階專業英文</t>
    </r>
  </si>
  <si>
    <r>
      <rPr>
        <b/>
        <sz val="12"/>
        <color indexed="8"/>
        <rFont val="標楷體"/>
        <family val="4"/>
      </rPr>
      <t>模組專業選修科目</t>
    </r>
  </si>
  <si>
    <r>
      <rPr>
        <b/>
        <sz val="12"/>
        <color indexed="8"/>
        <rFont val="標楷體"/>
        <family val="4"/>
      </rPr>
      <t>環境模組</t>
    </r>
  </si>
  <si>
    <r>
      <rPr>
        <b/>
        <sz val="12"/>
        <color indexed="8"/>
        <rFont val="標楷體"/>
        <family val="4"/>
      </rPr>
      <t>職安模組</t>
    </r>
  </si>
  <si>
    <r>
      <rPr>
        <sz val="11"/>
        <color indexed="8"/>
        <rFont val="標楷體"/>
        <family val="4"/>
      </rPr>
      <t>全球環境議題研究</t>
    </r>
  </si>
  <si>
    <r>
      <rPr>
        <sz val="12"/>
        <color indexed="8"/>
        <rFont val="標楷體"/>
        <family val="4"/>
      </rPr>
      <t>環境影響評估</t>
    </r>
  </si>
  <si>
    <r>
      <rPr>
        <sz val="12"/>
        <color indexed="8"/>
        <rFont val="標楷體"/>
        <family val="4"/>
      </rPr>
      <t>地理資訊系統</t>
    </r>
  </si>
  <si>
    <r>
      <rPr>
        <sz val="12"/>
        <color indexed="8"/>
        <rFont val="標楷體"/>
        <family val="4"/>
      </rPr>
      <t>環境生態管理</t>
    </r>
  </si>
  <si>
    <r>
      <rPr>
        <sz val="12"/>
        <color indexed="8"/>
        <rFont val="標楷體"/>
        <family val="4"/>
      </rPr>
      <t>環境政策與法規</t>
    </r>
  </si>
  <si>
    <r>
      <rPr>
        <sz val="12"/>
        <color indexed="8"/>
        <rFont val="標楷體"/>
        <family val="4"/>
      </rPr>
      <t>土壤汙染管理</t>
    </r>
  </si>
  <si>
    <r>
      <rPr>
        <sz val="12"/>
        <color indexed="8"/>
        <rFont val="標楷體"/>
        <family val="4"/>
      </rPr>
      <t>多變量分析</t>
    </r>
  </si>
  <si>
    <r>
      <rPr>
        <sz val="12"/>
        <color indexed="8"/>
        <rFont val="標楷體"/>
        <family val="4"/>
      </rPr>
      <t>水處理技術</t>
    </r>
  </si>
  <si>
    <r>
      <rPr>
        <sz val="12"/>
        <color indexed="8"/>
        <rFont val="標楷體"/>
        <family val="4"/>
      </rPr>
      <t>廢棄物管理</t>
    </r>
  </si>
  <si>
    <r>
      <rPr>
        <sz val="12"/>
        <color indexed="8"/>
        <rFont val="標楷體"/>
        <family val="4"/>
      </rPr>
      <t>論文寫作</t>
    </r>
  </si>
  <si>
    <r>
      <rPr>
        <sz val="12"/>
        <color indexed="8"/>
        <rFont val="標楷體"/>
        <family val="4"/>
      </rPr>
      <t>環境經濟學</t>
    </r>
  </si>
  <si>
    <r>
      <rPr>
        <sz val="12"/>
        <color indexed="8"/>
        <rFont val="標楷體"/>
        <family val="4"/>
      </rPr>
      <t>時間序列</t>
    </r>
  </si>
  <si>
    <r>
      <rPr>
        <sz val="12"/>
        <color indexed="8"/>
        <rFont val="標楷體"/>
        <family val="4"/>
      </rPr>
      <t>空氣品質管理</t>
    </r>
  </si>
  <si>
    <r>
      <rPr>
        <sz val="12"/>
        <color indexed="8"/>
        <rFont val="標楷體"/>
        <family val="4"/>
      </rPr>
      <t>水資源管理</t>
    </r>
  </si>
  <si>
    <r>
      <rPr>
        <sz val="11"/>
        <color indexed="8"/>
        <rFont val="標楷體"/>
        <family val="4"/>
      </rPr>
      <t>環境管理研究方法</t>
    </r>
  </si>
  <si>
    <r>
      <rPr>
        <sz val="9"/>
        <color indexed="8"/>
        <rFont val="標楷體"/>
        <family val="4"/>
      </rPr>
      <t>類神經網路</t>
    </r>
    <r>
      <rPr>
        <sz val="9"/>
        <color indexed="8"/>
        <rFont val="Times New Roman"/>
        <family val="1"/>
      </rPr>
      <t>MATLAB</t>
    </r>
    <r>
      <rPr>
        <sz val="9"/>
        <color indexed="8"/>
        <rFont val="標楷體"/>
        <family val="4"/>
      </rPr>
      <t>初論</t>
    </r>
  </si>
  <si>
    <r>
      <rPr>
        <sz val="12"/>
        <color indexed="8"/>
        <rFont val="標楷體"/>
        <family val="4"/>
      </rPr>
      <t>環境規劃與管理</t>
    </r>
  </si>
  <si>
    <r>
      <rPr>
        <sz val="12"/>
        <color indexed="8"/>
        <rFont val="標楷體"/>
        <family val="4"/>
      </rPr>
      <t>作業環境測定及實驗</t>
    </r>
  </si>
  <si>
    <r>
      <rPr>
        <sz val="12"/>
        <color indexed="8"/>
        <rFont val="標楷體"/>
        <family val="4"/>
      </rPr>
      <t>職業安全</t>
    </r>
  </si>
  <si>
    <r>
      <rPr>
        <sz val="12"/>
        <color indexed="8"/>
        <rFont val="標楷體"/>
        <family val="4"/>
      </rPr>
      <t>營建安全</t>
    </r>
  </si>
  <si>
    <r>
      <rPr>
        <sz val="12"/>
        <color indexed="8"/>
        <rFont val="標楷體"/>
        <family val="4"/>
      </rPr>
      <t>室內空氣品質</t>
    </r>
  </si>
  <si>
    <r>
      <rPr>
        <sz val="12"/>
        <color indexed="8"/>
        <rFont val="標楷體"/>
        <family val="4"/>
      </rPr>
      <t>工業與環境毒物</t>
    </r>
  </si>
  <si>
    <r>
      <rPr>
        <sz val="12"/>
        <color indexed="8"/>
        <rFont val="標楷體"/>
        <family val="4"/>
      </rPr>
      <t>消防工程</t>
    </r>
  </si>
  <si>
    <r>
      <rPr>
        <sz val="12"/>
        <color indexed="8"/>
        <rFont val="標楷體"/>
        <family val="4"/>
      </rPr>
      <t>作業環境控制工程</t>
    </r>
  </si>
  <si>
    <r>
      <rPr>
        <sz val="12"/>
        <color indexed="8"/>
        <rFont val="標楷體"/>
        <family val="4"/>
      </rPr>
      <t>人因工程學</t>
    </r>
  </si>
  <si>
    <r>
      <rPr>
        <sz val="12"/>
        <color indexed="8"/>
        <rFont val="標楷體"/>
        <family val="4"/>
      </rPr>
      <t>製程安全</t>
    </r>
  </si>
  <si>
    <r>
      <rPr>
        <sz val="12"/>
        <color indexed="8"/>
        <rFont val="標楷體"/>
        <family val="4"/>
      </rPr>
      <t>健康風險評估</t>
    </r>
  </si>
  <si>
    <r>
      <rPr>
        <sz val="12"/>
        <color indexed="8"/>
        <rFont val="標楷體"/>
        <family val="4"/>
      </rPr>
      <t>機電防護</t>
    </r>
  </si>
  <si>
    <r>
      <rPr>
        <sz val="12"/>
        <color indexed="8"/>
        <rFont val="標楷體"/>
        <family val="4"/>
      </rPr>
      <t>醫院職業安全衛生</t>
    </r>
  </si>
  <si>
    <r>
      <rPr>
        <sz val="12"/>
        <color indexed="8"/>
        <rFont val="標楷體"/>
        <family val="4"/>
      </rPr>
      <t>職業安全衛生研究方法</t>
    </r>
  </si>
  <si>
    <r>
      <rPr>
        <sz val="12"/>
        <color indexed="8"/>
        <rFont val="標楷體"/>
        <family val="4"/>
      </rPr>
      <t>職業衛生特論</t>
    </r>
  </si>
  <si>
    <r>
      <rPr>
        <b/>
        <sz val="12"/>
        <color indexed="8"/>
        <rFont val="標楷體"/>
        <family val="4"/>
      </rPr>
      <t>年級選修總計</t>
    </r>
  </si>
  <si>
    <r>
      <rPr>
        <b/>
        <sz val="12"/>
        <color indexed="8"/>
        <rFont val="標楷體"/>
        <family val="4"/>
      </rPr>
      <t>年級最低選修學分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標楷體"/>
        <family val="4"/>
      </rPr>
      <t>時數</t>
    </r>
  </si>
  <si>
    <r>
      <rPr>
        <b/>
        <sz val="12"/>
        <color indexed="8"/>
        <rFont val="標楷體"/>
        <family val="4"/>
      </rPr>
      <t>年級選修學分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標楷體"/>
        <family val="4"/>
      </rPr>
      <t>時數</t>
    </r>
  </si>
  <si>
    <r>
      <rPr>
        <b/>
        <sz val="12"/>
        <color indexed="8"/>
        <rFont val="標楷體"/>
        <family val="4"/>
      </rPr>
      <t>總計</t>
    </r>
  </si>
  <si>
    <r>
      <rPr>
        <sz val="12"/>
        <color indexed="8"/>
        <rFont val="標楷體"/>
        <family val="4"/>
      </rPr>
      <t>必修學分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</si>
  <si>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必修分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</si>
  <si>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專業選修學分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</si>
  <si>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總學分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總時數</t>
    </r>
  </si>
  <si>
    <t>工業安全衛生法規</t>
  </si>
  <si>
    <t>工業安全衛生管理實務</t>
  </si>
  <si>
    <t>生物性危害評估</t>
  </si>
  <si>
    <t>工業通風</t>
  </si>
  <si>
    <r>
      <rPr>
        <b/>
        <sz val="18"/>
        <color indexed="8"/>
        <rFont val="標楷體"/>
        <family val="4"/>
      </rPr>
      <t>大仁科技大學進修部在職研究所環境管理研究所標準課程表</t>
    </r>
    <r>
      <rPr>
        <sz val="18"/>
        <color indexed="8"/>
        <rFont val="標楷體"/>
        <family val="4"/>
      </rPr>
      <t xml:space="preserve">
(101學年度入學學生適用)</t>
    </r>
  </si>
  <si>
    <r>
      <rPr>
        <b/>
        <sz val="12"/>
        <color indexed="8"/>
        <rFont val="標楷體"/>
        <family val="4"/>
      </rPr>
      <t>專業必修科目</t>
    </r>
    <r>
      <rPr>
        <b/>
        <sz val="12"/>
        <color indexed="8"/>
        <rFont val="Times New Roman"/>
        <family val="1"/>
      </rPr>
      <t>(10)</t>
    </r>
  </si>
  <si>
    <t>英文科目</t>
  </si>
  <si>
    <t>英文科目</t>
  </si>
  <si>
    <t>SeminarI</t>
  </si>
  <si>
    <t>SeminarII</t>
  </si>
  <si>
    <t>Exposeure and risk assessment</t>
  </si>
  <si>
    <t>Advanced statistics</t>
  </si>
  <si>
    <t>Environmental Epidemiology</t>
  </si>
  <si>
    <t>Basic english of technology</t>
  </si>
  <si>
    <t>Advanced Professional English</t>
  </si>
  <si>
    <r>
      <rPr>
        <sz val="12"/>
        <color indexed="8"/>
        <rFont val="標楷體"/>
        <family val="4"/>
      </rPr>
      <t>類神經網路</t>
    </r>
    <r>
      <rPr>
        <sz val="12"/>
        <color indexed="8"/>
        <rFont val="Times New Roman"/>
        <family val="1"/>
      </rPr>
      <t>MATLAB</t>
    </r>
    <r>
      <rPr>
        <sz val="12"/>
        <color indexed="8"/>
        <rFont val="標楷體"/>
        <family val="4"/>
      </rPr>
      <t>初論</t>
    </r>
  </si>
  <si>
    <t>SeminarIII</t>
  </si>
  <si>
    <t>SeminarIV</t>
  </si>
  <si>
    <t>Master thesis</t>
  </si>
  <si>
    <t>全球環境議題研究</t>
  </si>
  <si>
    <t>地理資訊系統</t>
  </si>
  <si>
    <t>環境政策與法規</t>
  </si>
  <si>
    <t>多變量分析</t>
  </si>
  <si>
    <t>廢棄物管理</t>
  </si>
  <si>
    <t>環境經濟學</t>
  </si>
  <si>
    <t>空氣品質管理</t>
  </si>
  <si>
    <t>環境管理研究方法</t>
  </si>
  <si>
    <t>環境規劃與管理</t>
  </si>
  <si>
    <t>職業安全</t>
  </si>
  <si>
    <t>室內空氣品質</t>
  </si>
  <si>
    <t>工業與環境毒物</t>
  </si>
  <si>
    <t>人因工程學</t>
  </si>
  <si>
    <t>製程安全</t>
  </si>
  <si>
    <t>機電防護</t>
  </si>
  <si>
    <t>醫院職業安全衛生</t>
  </si>
  <si>
    <t>職業衛生特論</t>
  </si>
  <si>
    <t>職安模組</t>
  </si>
  <si>
    <t>環境模組</t>
  </si>
  <si>
    <t>Study of Global Environmental Change</t>
  </si>
  <si>
    <t>Geographic Information System</t>
  </si>
  <si>
    <t>Policy and Legal Appect</t>
  </si>
  <si>
    <t>Multivariate analysis</t>
  </si>
  <si>
    <t>Waste Management</t>
  </si>
  <si>
    <t>Environmental Economics</t>
  </si>
  <si>
    <t>Air Quality Management</t>
  </si>
  <si>
    <t>Soil Pollution Control</t>
  </si>
  <si>
    <t>Environmental management research methods</t>
  </si>
  <si>
    <t>Occupational Safety</t>
  </si>
  <si>
    <t>Indoor Air Quality</t>
  </si>
  <si>
    <t>The Law of In0ustrial Safety an0 Hygiene</t>
  </si>
  <si>
    <t>Industrial and Environmental Toxicology</t>
  </si>
  <si>
    <t>human factor engineering</t>
  </si>
  <si>
    <t>Process Safety</t>
  </si>
  <si>
    <t>Mechanical &amp; Electrical Protection</t>
  </si>
  <si>
    <t>Occupational Safety &amp; Hygiene in Hospital</t>
  </si>
  <si>
    <t>Occupational Health and Special Topics</t>
  </si>
  <si>
    <t>Enviromen Impeact Assement</t>
  </si>
  <si>
    <t>Environmental and ecological management</t>
  </si>
  <si>
    <t>International Standardization Certification System</t>
  </si>
  <si>
    <t>Water Technology</t>
  </si>
  <si>
    <t>Writing Your Thesis</t>
  </si>
  <si>
    <t>Time Series</t>
  </si>
  <si>
    <t>Water Management</t>
  </si>
  <si>
    <t>On neural network and MATLAB</t>
  </si>
  <si>
    <t>Work Environmental Monitoring Lab</t>
  </si>
  <si>
    <t>construction safety</t>
  </si>
  <si>
    <t>Industrial safety and health management practices</t>
  </si>
  <si>
    <t>Fire Engineering</t>
  </si>
  <si>
    <t>work enviormental control engineering</t>
  </si>
  <si>
    <t>In0ustrial Ventilation</t>
  </si>
  <si>
    <t>Health Risk Assessment</t>
  </si>
  <si>
    <t>Biological Hazard Assessment</t>
  </si>
  <si>
    <t>Occupational Safety and Health Research</t>
  </si>
  <si>
    <t>土壤污染管理</t>
  </si>
  <si>
    <t>Soil pollution management</t>
  </si>
  <si>
    <r>
      <t>100.10.28</t>
    </r>
    <r>
      <rPr>
        <sz val="10"/>
        <rFont val="標楷體"/>
        <family val="4"/>
      </rPr>
      <t>系課程委員會議</t>
    </r>
    <r>
      <rPr>
        <sz val="10"/>
        <rFont val="Times New Roman"/>
        <family val="1"/>
      </rPr>
      <t xml:space="preserve">                  
101.02.23</t>
    </r>
    <r>
      <rPr>
        <sz val="10"/>
        <rFont val="標楷體"/>
        <family val="4"/>
      </rPr>
      <t>院課程委員會議通過</t>
    </r>
    <r>
      <rPr>
        <sz val="10"/>
        <rFont val="Times New Roman"/>
        <family val="1"/>
      </rPr>
      <t xml:space="preserve">                          
101.03.15</t>
    </r>
    <r>
      <rPr>
        <sz val="10"/>
        <rFont val="標楷體"/>
        <family val="4"/>
      </rPr>
      <t>校課程委員會議通過</t>
    </r>
    <r>
      <rPr>
        <sz val="10"/>
        <rFont val="Times New Roman"/>
        <family val="1"/>
      </rPr>
      <t xml:space="preserve">                    
101.03.22</t>
    </r>
    <r>
      <rPr>
        <sz val="10"/>
        <rFont val="標楷體"/>
        <family val="4"/>
      </rPr>
      <t>教務會議通過</t>
    </r>
    <r>
      <rPr>
        <sz val="10"/>
        <rFont val="Times New Roman"/>
        <family val="1"/>
      </rPr>
      <t xml:space="preserve">  </t>
    </r>
  </si>
  <si>
    <t>備註：
1.畢業至少應修36學分(含)以上，其中碩士論文6學分；專業必修課程4學分；專業選修課程26學分(含)以上(共同專業選修科目與模組專業選
修科目並列在專業選修課程之學分內)，得跨校、跨所或跨組選修至多6學分(含)。至他校選課依本校研究生「校際選課實施辦法」辦理。
2.一般生及在職生每學期修課學分數至多16學分，至少修選一個科目。
3.於當學年度第二學期畢業的研究生(含延修生)，須在學院舉辦之學術研究成果發表會中發表後始得畢業。</t>
  </si>
  <si>
    <r>
      <t>100.10.28</t>
    </r>
    <r>
      <rPr>
        <sz val="10"/>
        <rFont val="標楷體"/>
        <family val="4"/>
      </rPr>
      <t>系課程委員會議</t>
    </r>
    <r>
      <rPr>
        <sz val="10"/>
        <rFont val="Times New Roman"/>
        <family val="1"/>
      </rPr>
      <t xml:space="preserve">                  
101.02.23</t>
    </r>
    <r>
      <rPr>
        <sz val="10"/>
        <rFont val="標楷體"/>
        <family val="4"/>
      </rPr>
      <t>院課程委員會議通過</t>
    </r>
    <r>
      <rPr>
        <sz val="10"/>
        <rFont val="Times New Roman"/>
        <family val="1"/>
      </rPr>
      <t xml:space="preserve">                          
101.03.15</t>
    </r>
    <r>
      <rPr>
        <sz val="10"/>
        <rFont val="標楷體"/>
        <family val="4"/>
      </rPr>
      <t>校課程委員會議通過</t>
    </r>
    <r>
      <rPr>
        <sz val="10"/>
        <rFont val="Times New Roman"/>
        <family val="1"/>
      </rPr>
      <t xml:space="preserve">                    
101.03.22</t>
    </r>
    <r>
      <rPr>
        <sz val="10"/>
        <rFont val="標楷體"/>
        <family val="4"/>
      </rPr>
      <t>教務會議通過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</si>
</sst>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 "/>
    <numFmt numFmtId="186" formatCode="0.00_ "/>
    <numFmt numFmtId="187" formatCode="0_);[Red]\(0\)"/>
    <numFmt numFmtId="188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5" fontId="4" fillId="0" borderId="11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9" fillId="0" borderId="23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8"/>
  <sheetViews>
    <sheetView zoomScale="78" zoomScaleNormal="78" zoomScaleSheetLayoutView="85" zoomScalePageLayoutView="0" workbookViewId="0" topLeftCell="A7">
      <selection activeCell="R18" sqref="R18"/>
    </sheetView>
  </sheetViews>
  <sheetFormatPr defaultColWidth="9.00390625" defaultRowHeight="16.5"/>
  <cols>
    <col min="1" max="1" width="5.00390625" style="1" customWidth="1"/>
    <col min="2" max="2" width="17.875" style="1" customWidth="1"/>
    <col min="3" max="3" width="20.25390625" style="1" customWidth="1"/>
    <col min="4" max="4" width="6.375" style="1" customWidth="1"/>
    <col min="5" max="7" width="5.625" style="1" customWidth="1"/>
    <col min="8" max="8" width="22.375" style="1" customWidth="1"/>
    <col min="9" max="9" width="22.25390625" style="1" customWidth="1"/>
    <col min="10" max="13" width="5.625" style="1" customWidth="1"/>
    <col min="14" max="14" width="5.125" style="3" customWidth="1"/>
    <col min="15" max="16384" width="9.00390625" style="1" customWidth="1"/>
  </cols>
  <sheetData>
    <row r="1" spans="1:14" ht="66.75" customHeight="1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>
      <c r="A2" s="73" t="s">
        <v>143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"/>
    </row>
    <row r="3" spans="1:13" ht="16.5" customHeight="1">
      <c r="A3" s="52" t="s">
        <v>0</v>
      </c>
      <c r="B3" s="55" t="s">
        <v>1</v>
      </c>
      <c r="C3" s="56"/>
      <c r="D3" s="56"/>
      <c r="E3" s="56"/>
      <c r="F3" s="56"/>
      <c r="G3" s="57"/>
      <c r="H3" s="58" t="s">
        <v>2</v>
      </c>
      <c r="I3" s="59"/>
      <c r="J3" s="59"/>
      <c r="K3" s="59"/>
      <c r="L3" s="59"/>
      <c r="M3" s="60"/>
    </row>
    <row r="4" spans="1:13" ht="15.75">
      <c r="A4" s="53"/>
      <c r="B4" s="42" t="s">
        <v>3</v>
      </c>
      <c r="C4" s="43"/>
      <c r="D4" s="46" t="s">
        <v>4</v>
      </c>
      <c r="E4" s="47"/>
      <c r="F4" s="46" t="s">
        <v>5</v>
      </c>
      <c r="G4" s="47"/>
      <c r="H4" s="42" t="s">
        <v>6</v>
      </c>
      <c r="I4" s="43"/>
      <c r="J4" s="46" t="s">
        <v>4</v>
      </c>
      <c r="K4" s="47"/>
      <c r="L4" s="46" t="s">
        <v>5</v>
      </c>
      <c r="M4" s="47"/>
    </row>
    <row r="5" spans="1:13" ht="33">
      <c r="A5" s="54"/>
      <c r="B5" s="44"/>
      <c r="C5" s="45"/>
      <c r="D5" s="18" t="s">
        <v>7</v>
      </c>
      <c r="E5" s="18" t="s">
        <v>8</v>
      </c>
      <c r="F5" s="18" t="s">
        <v>7</v>
      </c>
      <c r="G5" s="18" t="s">
        <v>8</v>
      </c>
      <c r="H5" s="44"/>
      <c r="I5" s="45"/>
      <c r="J5" s="18" t="s">
        <v>7</v>
      </c>
      <c r="K5" s="18" t="s">
        <v>8</v>
      </c>
      <c r="L5" s="18" t="s">
        <v>7</v>
      </c>
      <c r="M5" s="18" t="s">
        <v>8</v>
      </c>
    </row>
    <row r="6" spans="1:13" ht="15.75">
      <c r="A6" s="62" t="s">
        <v>9</v>
      </c>
      <c r="B6" s="42" t="s">
        <v>71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43"/>
    </row>
    <row r="7" spans="1:13" ht="16.5" customHeight="1">
      <c r="A7" s="63"/>
      <c r="B7" s="61" t="s">
        <v>10</v>
      </c>
      <c r="C7" s="66"/>
      <c r="D7" s="4">
        <v>1</v>
      </c>
      <c r="E7" s="4">
        <v>2</v>
      </c>
      <c r="F7" s="4"/>
      <c r="G7" s="4"/>
      <c r="H7" s="61" t="s">
        <v>11</v>
      </c>
      <c r="I7" s="66"/>
      <c r="J7" s="4">
        <v>1</v>
      </c>
      <c r="K7" s="4">
        <v>2</v>
      </c>
      <c r="L7" s="4"/>
      <c r="M7" s="4"/>
    </row>
    <row r="8" spans="1:13" ht="15.75">
      <c r="A8" s="63"/>
      <c r="B8" s="61" t="s">
        <v>12</v>
      </c>
      <c r="C8" s="66"/>
      <c r="D8" s="4"/>
      <c r="E8" s="4"/>
      <c r="F8" s="4">
        <v>1</v>
      </c>
      <c r="G8" s="4">
        <v>2</v>
      </c>
      <c r="H8" s="61" t="s">
        <v>13</v>
      </c>
      <c r="I8" s="66"/>
      <c r="J8" s="4"/>
      <c r="K8" s="4"/>
      <c r="L8" s="4">
        <v>1</v>
      </c>
      <c r="M8" s="4">
        <v>2</v>
      </c>
    </row>
    <row r="9" spans="1:13" ht="15.75">
      <c r="A9" s="63"/>
      <c r="B9" s="61"/>
      <c r="C9" s="66"/>
      <c r="D9" s="4"/>
      <c r="E9" s="4"/>
      <c r="F9" s="4"/>
      <c r="G9" s="4"/>
      <c r="H9" s="48" t="s">
        <v>14</v>
      </c>
      <c r="I9" s="49"/>
      <c r="J9" s="4"/>
      <c r="K9" s="4"/>
      <c r="L9" s="4">
        <v>6</v>
      </c>
      <c r="M9" s="4">
        <v>6</v>
      </c>
    </row>
    <row r="10" spans="1:14" ht="16.5" customHeight="1">
      <c r="A10" s="63"/>
      <c r="B10" s="46" t="s">
        <v>15</v>
      </c>
      <c r="C10" s="47"/>
      <c r="D10" s="6">
        <f>SUM(D7:D9)</f>
        <v>1</v>
      </c>
      <c r="E10" s="6">
        <f>SUM(E7:E9)</f>
        <v>2</v>
      </c>
      <c r="F10" s="6">
        <f>SUM(F7:F9)</f>
        <v>1</v>
      </c>
      <c r="G10" s="6">
        <f>SUM(G7:G9)</f>
        <v>2</v>
      </c>
      <c r="H10" s="46" t="s">
        <v>15</v>
      </c>
      <c r="I10" s="47"/>
      <c r="J10" s="6">
        <f>SUM(J7:J9)</f>
        <v>1</v>
      </c>
      <c r="K10" s="6">
        <f>SUM(K7:K9)</f>
        <v>2</v>
      </c>
      <c r="L10" s="6">
        <f>SUM(L7:L9)</f>
        <v>7</v>
      </c>
      <c r="M10" s="6">
        <f>SUM(M7:M9)</f>
        <v>8</v>
      </c>
      <c r="N10" s="7"/>
    </row>
    <row r="11" spans="1:13" ht="15.75">
      <c r="A11" s="64"/>
      <c r="B11" s="61" t="s">
        <v>16</v>
      </c>
      <c r="C11" s="66"/>
      <c r="D11" s="4">
        <f>SUM(D7:D9)</f>
        <v>1</v>
      </c>
      <c r="E11" s="4">
        <f>SUM(E7:E9)</f>
        <v>2</v>
      </c>
      <c r="F11" s="4">
        <f>SUM(F7:F9)</f>
        <v>1</v>
      </c>
      <c r="G11" s="4">
        <f>SUM(G7:G9)</f>
        <v>2</v>
      </c>
      <c r="H11" s="61" t="s">
        <v>16</v>
      </c>
      <c r="I11" s="66"/>
      <c r="J11" s="4">
        <f>SUM(J7:J9)</f>
        <v>1</v>
      </c>
      <c r="K11" s="4">
        <f>SUM(K7:K9)</f>
        <v>2</v>
      </c>
      <c r="L11" s="4">
        <f>SUM(L7:L9)</f>
        <v>7</v>
      </c>
      <c r="M11" s="4">
        <f>SUM(M7:M9)</f>
        <v>8</v>
      </c>
    </row>
    <row r="12" spans="1:13" ht="15.75">
      <c r="A12" s="63"/>
      <c r="B12" s="46" t="s">
        <v>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47"/>
    </row>
    <row r="13" spans="1:13" ht="16.5" customHeight="1">
      <c r="A13" s="63"/>
      <c r="B13" s="61" t="s">
        <v>18</v>
      </c>
      <c r="C13" s="47"/>
      <c r="D13" s="6">
        <v>3</v>
      </c>
      <c r="E13" s="6">
        <v>3</v>
      </c>
      <c r="F13" s="6"/>
      <c r="G13" s="6"/>
      <c r="H13" s="61" t="s">
        <v>19</v>
      </c>
      <c r="I13" s="47"/>
      <c r="J13" s="6">
        <v>3</v>
      </c>
      <c r="K13" s="6">
        <v>3</v>
      </c>
      <c r="L13" s="6"/>
      <c r="M13" s="6"/>
    </row>
    <row r="14" spans="1:13" ht="16.5" customHeight="1">
      <c r="A14" s="63"/>
      <c r="B14" s="61" t="s">
        <v>20</v>
      </c>
      <c r="C14" s="47"/>
      <c r="D14" s="6">
        <v>3</v>
      </c>
      <c r="E14" s="6">
        <v>3</v>
      </c>
      <c r="F14" s="6"/>
      <c r="G14" s="6"/>
      <c r="H14" s="46"/>
      <c r="I14" s="47"/>
      <c r="J14" s="6"/>
      <c r="K14" s="6"/>
      <c r="L14" s="6"/>
      <c r="M14" s="6"/>
    </row>
    <row r="15" spans="1:13" ht="16.5" customHeight="1">
      <c r="A15" s="63"/>
      <c r="B15" s="61" t="s">
        <v>21</v>
      </c>
      <c r="C15" s="47"/>
      <c r="D15" s="6"/>
      <c r="E15" s="6"/>
      <c r="F15" s="6">
        <v>3</v>
      </c>
      <c r="G15" s="6">
        <v>3</v>
      </c>
      <c r="H15" s="46"/>
      <c r="I15" s="47"/>
      <c r="J15" s="6"/>
      <c r="K15" s="6"/>
      <c r="L15" s="6"/>
      <c r="M15" s="6"/>
    </row>
    <row r="16" spans="1:13" ht="16.5" customHeight="1">
      <c r="A16" s="63"/>
      <c r="B16" s="61" t="s">
        <v>22</v>
      </c>
      <c r="C16" s="66"/>
      <c r="D16" s="4">
        <v>0</v>
      </c>
      <c r="E16" s="4">
        <v>2</v>
      </c>
      <c r="F16" s="4"/>
      <c r="G16" s="4"/>
      <c r="H16" s="46"/>
      <c r="I16" s="47"/>
      <c r="J16" s="6"/>
      <c r="K16" s="6"/>
      <c r="L16" s="6"/>
      <c r="M16" s="6"/>
    </row>
    <row r="17" spans="1:13" ht="16.5" customHeight="1">
      <c r="A17" s="63"/>
      <c r="B17" s="61" t="s">
        <v>23</v>
      </c>
      <c r="C17" s="66"/>
      <c r="D17" s="4"/>
      <c r="E17" s="4"/>
      <c r="F17" s="4">
        <v>0</v>
      </c>
      <c r="G17" s="4">
        <v>2</v>
      </c>
      <c r="H17" s="46"/>
      <c r="I17" s="47"/>
      <c r="J17" s="6"/>
      <c r="K17" s="6"/>
      <c r="L17" s="6"/>
      <c r="M17" s="6"/>
    </row>
    <row r="18" spans="1:13" ht="15.75">
      <c r="A18" s="63"/>
      <c r="B18" s="46" t="s">
        <v>15</v>
      </c>
      <c r="C18" s="47"/>
      <c r="D18" s="6">
        <f>SUM(D13:D17)</f>
        <v>6</v>
      </c>
      <c r="E18" s="6">
        <f>SUM(E13:E17)</f>
        <v>8</v>
      </c>
      <c r="F18" s="6">
        <f>SUM(F13:F17)</f>
        <v>3</v>
      </c>
      <c r="G18" s="6">
        <f>SUM(G13:G17)</f>
        <v>5</v>
      </c>
      <c r="H18" s="46" t="s">
        <v>15</v>
      </c>
      <c r="I18" s="47"/>
      <c r="J18" s="6">
        <f>SUM(J13:J17)</f>
        <v>3</v>
      </c>
      <c r="K18" s="6">
        <f>SUM(K13:K17)</f>
        <v>3</v>
      </c>
      <c r="L18" s="6">
        <f>SUM(L13:L17)</f>
        <v>0</v>
      </c>
      <c r="M18" s="6">
        <f>SUM(M13:M17)</f>
        <v>0</v>
      </c>
    </row>
    <row r="19" spans="1:13" ht="15.75">
      <c r="A19" s="63"/>
      <c r="B19" s="4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47"/>
    </row>
    <row r="20" spans="1:13" ht="15.75">
      <c r="A20" s="63"/>
      <c r="B20" s="17" t="s">
        <v>25</v>
      </c>
      <c r="C20" s="6" t="s">
        <v>26</v>
      </c>
      <c r="D20" s="46"/>
      <c r="E20" s="67"/>
      <c r="F20" s="67"/>
      <c r="G20" s="47"/>
      <c r="H20" s="17" t="s">
        <v>25</v>
      </c>
      <c r="I20" s="6" t="s">
        <v>26</v>
      </c>
      <c r="J20" s="46"/>
      <c r="K20" s="67"/>
      <c r="L20" s="67"/>
      <c r="M20" s="47"/>
    </row>
    <row r="21" spans="1:13" ht="16.5" customHeight="1">
      <c r="A21" s="63"/>
      <c r="B21" s="19" t="s">
        <v>27</v>
      </c>
      <c r="C21" s="20"/>
      <c r="D21" s="9">
        <v>3</v>
      </c>
      <c r="E21" s="9">
        <v>3</v>
      </c>
      <c r="F21" s="4"/>
      <c r="G21" s="4"/>
      <c r="H21" s="21" t="s">
        <v>28</v>
      </c>
      <c r="I21" s="20"/>
      <c r="J21" s="9">
        <v>3</v>
      </c>
      <c r="K21" s="9">
        <v>3</v>
      </c>
      <c r="L21" s="5"/>
      <c r="M21" s="5"/>
    </row>
    <row r="22" spans="1:13" ht="15.75">
      <c r="A22" s="63"/>
      <c r="B22" s="22" t="s">
        <v>29</v>
      </c>
      <c r="C22" s="22"/>
      <c r="D22" s="9">
        <v>3</v>
      </c>
      <c r="E22" s="9">
        <v>3</v>
      </c>
      <c r="F22" s="4"/>
      <c r="G22" s="4"/>
      <c r="H22" s="21" t="s">
        <v>30</v>
      </c>
      <c r="I22" s="22"/>
      <c r="J22" s="9">
        <v>3</v>
      </c>
      <c r="K22" s="9">
        <v>3</v>
      </c>
      <c r="L22" s="4"/>
      <c r="M22" s="4"/>
    </row>
    <row r="23" spans="1:13" ht="15.75">
      <c r="A23" s="63"/>
      <c r="B23" s="22" t="s">
        <v>31</v>
      </c>
      <c r="C23" s="22"/>
      <c r="D23" s="9">
        <v>3</v>
      </c>
      <c r="E23" s="9">
        <v>3</v>
      </c>
      <c r="F23" s="4"/>
      <c r="G23" s="4"/>
      <c r="H23" s="21" t="s">
        <v>32</v>
      </c>
      <c r="I23" s="22"/>
      <c r="J23" s="9">
        <v>3</v>
      </c>
      <c r="K23" s="9">
        <v>3</v>
      </c>
      <c r="L23" s="4"/>
      <c r="M23" s="4"/>
    </row>
    <row r="24" spans="1:13" ht="15.75">
      <c r="A24" s="63"/>
      <c r="B24" s="22" t="s">
        <v>33</v>
      </c>
      <c r="C24" s="22"/>
      <c r="D24" s="9">
        <v>3</v>
      </c>
      <c r="E24" s="9">
        <v>3</v>
      </c>
      <c r="F24" s="4"/>
      <c r="G24" s="4"/>
      <c r="H24" s="21" t="s">
        <v>34</v>
      </c>
      <c r="I24" s="22"/>
      <c r="J24" s="9">
        <v>3</v>
      </c>
      <c r="K24" s="9">
        <v>3</v>
      </c>
      <c r="L24" s="4"/>
      <c r="M24" s="4"/>
    </row>
    <row r="25" spans="1:13" ht="15.75">
      <c r="A25" s="63"/>
      <c r="B25" s="23" t="s">
        <v>35</v>
      </c>
      <c r="C25" s="23"/>
      <c r="D25" s="4"/>
      <c r="E25" s="4"/>
      <c r="F25" s="4">
        <v>3</v>
      </c>
      <c r="G25" s="4">
        <v>3</v>
      </c>
      <c r="H25" s="21" t="s">
        <v>36</v>
      </c>
      <c r="I25" s="22"/>
      <c r="J25" s="9">
        <v>2</v>
      </c>
      <c r="K25" s="9">
        <v>2</v>
      </c>
      <c r="L25" s="4"/>
      <c r="M25" s="4"/>
    </row>
    <row r="26" spans="1:13" ht="15.75">
      <c r="A26" s="63"/>
      <c r="B26" s="22" t="s">
        <v>37</v>
      </c>
      <c r="C26" s="22"/>
      <c r="D26" s="9"/>
      <c r="E26" s="9"/>
      <c r="F26" s="9">
        <v>3</v>
      </c>
      <c r="G26" s="9">
        <v>3</v>
      </c>
      <c r="H26" s="24" t="s">
        <v>38</v>
      </c>
      <c r="I26" s="23"/>
      <c r="J26" s="4">
        <v>3</v>
      </c>
      <c r="K26" s="4">
        <v>3</v>
      </c>
      <c r="L26" s="4"/>
      <c r="M26" s="4"/>
    </row>
    <row r="27" spans="1:13" ht="15.75">
      <c r="A27" s="63"/>
      <c r="B27" s="20" t="s">
        <v>39</v>
      </c>
      <c r="C27" s="20"/>
      <c r="D27" s="9"/>
      <c r="E27" s="9"/>
      <c r="F27" s="9">
        <v>3</v>
      </c>
      <c r="G27" s="9">
        <v>3</v>
      </c>
      <c r="H27" s="24" t="s">
        <v>40</v>
      </c>
      <c r="I27" s="23"/>
      <c r="J27" s="4"/>
      <c r="K27" s="4"/>
      <c r="L27" s="4">
        <v>3</v>
      </c>
      <c r="M27" s="4">
        <v>3</v>
      </c>
    </row>
    <row r="28" spans="1:13" ht="15">
      <c r="A28" s="63"/>
      <c r="B28" s="25" t="s">
        <v>41</v>
      </c>
      <c r="C28" s="22"/>
      <c r="D28" s="9"/>
      <c r="E28" s="9"/>
      <c r="F28" s="9">
        <v>2</v>
      </c>
      <c r="G28" s="9">
        <v>2</v>
      </c>
      <c r="H28" s="26" t="s">
        <v>42</v>
      </c>
      <c r="I28" s="22"/>
      <c r="J28" s="4"/>
      <c r="K28" s="4"/>
      <c r="L28" s="9">
        <v>3</v>
      </c>
      <c r="M28" s="9">
        <v>3</v>
      </c>
    </row>
    <row r="29" spans="1:13" ht="15.75">
      <c r="A29" s="63"/>
      <c r="B29" s="21" t="s">
        <v>43</v>
      </c>
      <c r="C29" s="22"/>
      <c r="D29" s="9"/>
      <c r="E29" s="9"/>
      <c r="F29" s="9">
        <v>3</v>
      </c>
      <c r="G29" s="9">
        <v>3</v>
      </c>
      <c r="H29" s="9"/>
      <c r="I29" s="20" t="s">
        <v>44</v>
      </c>
      <c r="J29" s="4">
        <v>3</v>
      </c>
      <c r="K29" s="4">
        <v>3</v>
      </c>
      <c r="L29" s="9"/>
      <c r="M29" s="9"/>
    </row>
    <row r="30" spans="1:13" ht="15.75">
      <c r="A30" s="63"/>
      <c r="B30" s="6"/>
      <c r="C30" s="22" t="s">
        <v>45</v>
      </c>
      <c r="D30" s="9">
        <v>2</v>
      </c>
      <c r="E30" s="9">
        <v>2</v>
      </c>
      <c r="F30" s="9"/>
      <c r="G30" s="9"/>
      <c r="H30" s="9"/>
      <c r="I30" s="20" t="s">
        <v>46</v>
      </c>
      <c r="J30" s="4">
        <v>2</v>
      </c>
      <c r="K30" s="4">
        <v>2</v>
      </c>
      <c r="L30" s="9"/>
      <c r="M30" s="9"/>
    </row>
    <row r="31" spans="1:13" ht="15.75">
      <c r="A31" s="63"/>
      <c r="B31" s="6"/>
      <c r="C31" s="20" t="s">
        <v>47</v>
      </c>
      <c r="D31" s="9">
        <v>2</v>
      </c>
      <c r="E31" s="9">
        <v>2</v>
      </c>
      <c r="F31" s="9"/>
      <c r="G31" s="9"/>
      <c r="H31" s="9"/>
      <c r="I31" s="10" t="s">
        <v>67</v>
      </c>
      <c r="J31" s="4">
        <v>2</v>
      </c>
      <c r="K31" s="4">
        <v>2</v>
      </c>
      <c r="L31" s="9"/>
      <c r="M31" s="9"/>
    </row>
    <row r="32" spans="1:13" ht="15.75">
      <c r="A32" s="63"/>
      <c r="B32" s="6"/>
      <c r="C32" s="23" t="s">
        <v>48</v>
      </c>
      <c r="D32" s="4">
        <v>2</v>
      </c>
      <c r="E32" s="4">
        <v>2</v>
      </c>
      <c r="F32" s="4"/>
      <c r="G32" s="4"/>
      <c r="H32" s="4"/>
      <c r="I32" s="20" t="s">
        <v>49</v>
      </c>
      <c r="J32" s="4">
        <v>2</v>
      </c>
      <c r="K32" s="4">
        <v>2</v>
      </c>
      <c r="L32" s="9"/>
      <c r="M32" s="9"/>
    </row>
    <row r="33" spans="1:13" ht="15.75">
      <c r="A33" s="63"/>
      <c r="B33" s="6"/>
      <c r="C33" s="8" t="s">
        <v>66</v>
      </c>
      <c r="D33" s="9"/>
      <c r="E33" s="9"/>
      <c r="F33" s="9">
        <v>3</v>
      </c>
      <c r="G33" s="9">
        <v>3</v>
      </c>
      <c r="H33" s="9"/>
      <c r="I33" s="20" t="s">
        <v>50</v>
      </c>
      <c r="J33" s="4">
        <v>2</v>
      </c>
      <c r="K33" s="4">
        <v>2</v>
      </c>
      <c r="L33" s="9"/>
      <c r="M33" s="9"/>
    </row>
    <row r="34" spans="1:13" ht="15.75">
      <c r="A34" s="63"/>
      <c r="B34" s="6"/>
      <c r="C34" s="21" t="s">
        <v>51</v>
      </c>
      <c r="D34" s="4"/>
      <c r="E34" s="4"/>
      <c r="F34" s="4">
        <v>2</v>
      </c>
      <c r="G34" s="4">
        <v>2</v>
      </c>
      <c r="H34" s="4"/>
      <c r="I34" s="10" t="s">
        <v>69</v>
      </c>
      <c r="J34" s="4">
        <v>2</v>
      </c>
      <c r="K34" s="4">
        <v>2</v>
      </c>
      <c r="L34" s="4"/>
      <c r="M34" s="4"/>
    </row>
    <row r="35" spans="1:13" ht="15.75">
      <c r="A35" s="63"/>
      <c r="B35" s="6"/>
      <c r="C35" s="23" t="s">
        <v>52</v>
      </c>
      <c r="D35" s="4"/>
      <c r="E35" s="4"/>
      <c r="F35" s="4">
        <v>2</v>
      </c>
      <c r="G35" s="4">
        <v>2</v>
      </c>
      <c r="H35" s="4"/>
      <c r="I35" s="22" t="s">
        <v>53</v>
      </c>
      <c r="J35" s="4">
        <v>2</v>
      </c>
      <c r="K35" s="4">
        <v>2</v>
      </c>
      <c r="L35" s="4"/>
      <c r="M35" s="4"/>
    </row>
    <row r="36" spans="1:13" ht="15.75">
      <c r="A36" s="63"/>
      <c r="B36" s="6"/>
      <c r="C36" s="23" t="s">
        <v>54</v>
      </c>
      <c r="D36" s="4"/>
      <c r="E36" s="4"/>
      <c r="F36" s="4">
        <v>2</v>
      </c>
      <c r="G36" s="4">
        <v>2</v>
      </c>
      <c r="H36" s="4"/>
      <c r="I36" s="10" t="s">
        <v>68</v>
      </c>
      <c r="J36" s="4"/>
      <c r="K36" s="4"/>
      <c r="L36" s="4">
        <v>2</v>
      </c>
      <c r="M36" s="4">
        <v>2</v>
      </c>
    </row>
    <row r="37" spans="1:14" ht="16.5" customHeight="1">
      <c r="A37" s="63"/>
      <c r="B37" s="6"/>
      <c r="C37" s="21" t="s">
        <v>55</v>
      </c>
      <c r="D37" s="4"/>
      <c r="E37" s="4"/>
      <c r="F37" s="4">
        <v>2</v>
      </c>
      <c r="G37" s="4">
        <v>2</v>
      </c>
      <c r="H37" s="4"/>
      <c r="I37" s="22" t="s">
        <v>56</v>
      </c>
      <c r="J37" s="4"/>
      <c r="K37" s="4"/>
      <c r="L37" s="4">
        <v>2</v>
      </c>
      <c r="M37" s="4">
        <v>2</v>
      </c>
      <c r="N37" s="11"/>
    </row>
    <row r="38" spans="1:14" ht="15.75">
      <c r="A38" s="63"/>
      <c r="B38" s="6"/>
      <c r="C38" s="23" t="s">
        <v>57</v>
      </c>
      <c r="D38" s="4"/>
      <c r="E38" s="4"/>
      <c r="F38" s="4">
        <v>2</v>
      </c>
      <c r="G38" s="4">
        <v>2</v>
      </c>
      <c r="H38" s="4"/>
      <c r="I38" s="4"/>
      <c r="J38" s="4"/>
      <c r="K38" s="4"/>
      <c r="L38" s="4"/>
      <c r="M38" s="4"/>
      <c r="N38" s="12"/>
    </row>
    <row r="39" spans="1:14" ht="15.75">
      <c r="A39" s="63"/>
      <c r="B39" s="46" t="s">
        <v>15</v>
      </c>
      <c r="C39" s="47"/>
      <c r="D39" s="13">
        <f>SUM(D21:D35)</f>
        <v>18</v>
      </c>
      <c r="E39" s="13">
        <f>SUM(E21:E35)</f>
        <v>18</v>
      </c>
      <c r="F39" s="13">
        <f>SUM(F21:F38)</f>
        <v>27</v>
      </c>
      <c r="G39" s="13">
        <f>SUM(G21:G38)</f>
        <v>27</v>
      </c>
      <c r="H39" s="46" t="s">
        <v>15</v>
      </c>
      <c r="I39" s="47"/>
      <c r="J39" s="13">
        <f>SUM(J21:J38)</f>
        <v>32</v>
      </c>
      <c r="K39" s="13">
        <f>SUM(K21:K38)</f>
        <v>32</v>
      </c>
      <c r="L39" s="13">
        <f>SUM(L21:L38)</f>
        <v>10</v>
      </c>
      <c r="M39" s="13">
        <f>SUM(M21:M38)</f>
        <v>10</v>
      </c>
      <c r="N39" s="11"/>
    </row>
    <row r="40" spans="1:14" ht="19.5" customHeight="1">
      <c r="A40" s="63"/>
      <c r="B40" s="46" t="s">
        <v>58</v>
      </c>
      <c r="C40" s="47"/>
      <c r="D40" s="13">
        <f>SUM(D18,D39)</f>
        <v>24</v>
      </c>
      <c r="E40" s="13">
        <f>SUM(E18,E39)</f>
        <v>26</v>
      </c>
      <c r="F40" s="13">
        <f>SUM(F18,F39)</f>
        <v>30</v>
      </c>
      <c r="G40" s="13">
        <f>SUM(G18,G39)</f>
        <v>32</v>
      </c>
      <c r="H40" s="46" t="s">
        <v>58</v>
      </c>
      <c r="I40" s="47"/>
      <c r="J40" s="13">
        <f>SUM(J18,J39)</f>
        <v>35</v>
      </c>
      <c r="K40" s="13">
        <f>SUM(K18,K39)</f>
        <v>35</v>
      </c>
      <c r="L40" s="13">
        <f>SUM(L18,L39)</f>
        <v>10</v>
      </c>
      <c r="M40" s="13">
        <f>SUM(M18,M39)</f>
        <v>10</v>
      </c>
      <c r="N40" s="12"/>
    </row>
    <row r="41" spans="1:13" ht="15.75">
      <c r="A41" s="64"/>
      <c r="B41" s="46" t="s">
        <v>59</v>
      </c>
      <c r="C41" s="47"/>
      <c r="D41" s="14">
        <v>8</v>
      </c>
      <c r="E41" s="14">
        <v>8</v>
      </c>
      <c r="F41" s="14">
        <v>8</v>
      </c>
      <c r="G41" s="14">
        <v>8</v>
      </c>
      <c r="H41" s="46" t="s">
        <v>60</v>
      </c>
      <c r="I41" s="47"/>
      <c r="J41" s="28">
        <v>8</v>
      </c>
      <c r="K41" s="28">
        <v>8</v>
      </c>
      <c r="L41" s="6">
        <v>2</v>
      </c>
      <c r="M41" s="6">
        <v>2</v>
      </c>
    </row>
    <row r="42" spans="1:14" ht="16.5" customHeight="1">
      <c r="A42" s="62" t="s">
        <v>61</v>
      </c>
      <c r="B42" s="61" t="s">
        <v>62</v>
      </c>
      <c r="C42" s="66"/>
      <c r="D42" s="4">
        <f>D11</f>
        <v>1</v>
      </c>
      <c r="E42" s="4">
        <f>E11</f>
        <v>2</v>
      </c>
      <c r="F42" s="4">
        <f>F11</f>
        <v>1</v>
      </c>
      <c r="G42" s="4">
        <f>G11</f>
        <v>2</v>
      </c>
      <c r="H42" s="61" t="s">
        <v>63</v>
      </c>
      <c r="I42" s="66"/>
      <c r="J42" s="29">
        <f>J11</f>
        <v>1</v>
      </c>
      <c r="K42" s="29">
        <f>K11</f>
        <v>2</v>
      </c>
      <c r="L42" s="4">
        <f>L11</f>
        <v>7</v>
      </c>
      <c r="M42" s="4">
        <f>M11</f>
        <v>8</v>
      </c>
      <c r="N42" s="11">
        <f>SUM(D10,F10,J10,L10)</f>
        <v>10</v>
      </c>
    </row>
    <row r="43" spans="1:14" ht="15.75">
      <c r="A43" s="63"/>
      <c r="B43" s="61" t="s">
        <v>64</v>
      </c>
      <c r="C43" s="66"/>
      <c r="D43" s="14">
        <v>8</v>
      </c>
      <c r="E43" s="14">
        <v>8</v>
      </c>
      <c r="F43" s="14">
        <v>8</v>
      </c>
      <c r="G43" s="14">
        <f>G41</f>
        <v>8</v>
      </c>
      <c r="H43" s="61" t="s">
        <v>64</v>
      </c>
      <c r="I43" s="66"/>
      <c r="J43" s="30">
        <v>8</v>
      </c>
      <c r="K43" s="30">
        <v>8</v>
      </c>
      <c r="L43" s="14">
        <v>2</v>
      </c>
      <c r="M43" s="14">
        <v>2</v>
      </c>
      <c r="N43" s="15">
        <f>SUM(D43,F43,J43,L43)</f>
        <v>26</v>
      </c>
    </row>
    <row r="44" spans="1:14" ht="15.75">
      <c r="A44" s="64"/>
      <c r="B44" s="61" t="s">
        <v>65</v>
      </c>
      <c r="C44" s="66"/>
      <c r="D44" s="4">
        <f>SUM(D42:D43)</f>
        <v>9</v>
      </c>
      <c r="E44" s="4">
        <f>SUM(E42:E43)</f>
        <v>10</v>
      </c>
      <c r="F44" s="4">
        <f>SUM(F42:F43)</f>
        <v>9</v>
      </c>
      <c r="G44" s="4">
        <f>SUM(G42:G43)</f>
        <v>10</v>
      </c>
      <c r="H44" s="61" t="s">
        <v>65</v>
      </c>
      <c r="I44" s="66"/>
      <c r="J44" s="4">
        <f>SUM(J42:J43)</f>
        <v>9</v>
      </c>
      <c r="K44" s="4">
        <f>SUM(K42:K43)</f>
        <v>10</v>
      </c>
      <c r="L44" s="4">
        <f>SUM(L42:L43)</f>
        <v>9</v>
      </c>
      <c r="M44" s="4">
        <f>SUM(M42:M43)</f>
        <v>10</v>
      </c>
      <c r="N44" s="1">
        <f>SUM(N42:N43)</f>
        <v>36</v>
      </c>
    </row>
    <row r="45" spans="1:14" ht="119.25" customHeight="1">
      <c r="A45" s="74" t="s">
        <v>142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16"/>
    </row>
    <row r="46" spans="1:250" ht="43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</row>
    <row r="47" ht="15">
      <c r="N47" s="1"/>
    </row>
    <row r="48" ht="15">
      <c r="N48" s="1"/>
    </row>
    <row r="49" ht="37.5" customHeight="1"/>
  </sheetData>
  <sheetProtection/>
  <mergeCells count="55">
    <mergeCell ref="A42:A44"/>
    <mergeCell ref="B42:C42"/>
    <mergeCell ref="A12:A41"/>
    <mergeCell ref="B14:C14"/>
    <mergeCell ref="H42:I42"/>
    <mergeCell ref="B43:C43"/>
    <mergeCell ref="B17:C17"/>
    <mergeCell ref="B16:C16"/>
    <mergeCell ref="B40:C40"/>
    <mergeCell ref="H40:I40"/>
    <mergeCell ref="H14:I14"/>
    <mergeCell ref="B15:C15"/>
    <mergeCell ref="H15:I15"/>
    <mergeCell ref="H43:I43"/>
    <mergeCell ref="B18:C18"/>
    <mergeCell ref="B19:M19"/>
    <mergeCell ref="H18:I18"/>
    <mergeCell ref="H16:I16"/>
    <mergeCell ref="H17:I17"/>
    <mergeCell ref="A45:M45"/>
    <mergeCell ref="A46:N46"/>
    <mergeCell ref="D20:G20"/>
    <mergeCell ref="J20:M20"/>
    <mergeCell ref="B41:C41"/>
    <mergeCell ref="H41:I41"/>
    <mergeCell ref="B44:C44"/>
    <mergeCell ref="H44:I44"/>
    <mergeCell ref="B39:C39"/>
    <mergeCell ref="H39:I39"/>
    <mergeCell ref="H8:I8"/>
    <mergeCell ref="B9:C9"/>
    <mergeCell ref="H10:I10"/>
    <mergeCell ref="B11:C11"/>
    <mergeCell ref="H11:I11"/>
    <mergeCell ref="B12:M12"/>
    <mergeCell ref="D4:E4"/>
    <mergeCell ref="F4:G4"/>
    <mergeCell ref="B13:C13"/>
    <mergeCell ref="H13:I13"/>
    <mergeCell ref="L4:M4"/>
    <mergeCell ref="A6:A11"/>
    <mergeCell ref="B6:M6"/>
    <mergeCell ref="B7:C7"/>
    <mergeCell ref="H7:I7"/>
    <mergeCell ref="B8:C8"/>
    <mergeCell ref="H4:I5"/>
    <mergeCell ref="J4:K4"/>
    <mergeCell ref="H9:I9"/>
    <mergeCell ref="B10:C10"/>
    <mergeCell ref="A1:N1"/>
    <mergeCell ref="A2:M2"/>
    <mergeCell ref="A3:A5"/>
    <mergeCell ref="B3:G3"/>
    <mergeCell ref="H3:M3"/>
    <mergeCell ref="B4:C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8"/>
  <sheetViews>
    <sheetView tabSelected="1" zoomScale="70" zoomScaleNormal="70" zoomScaleSheetLayoutView="85" zoomScalePageLayoutView="0" workbookViewId="0" topLeftCell="A19">
      <selection activeCell="D48" sqref="D48"/>
    </sheetView>
  </sheetViews>
  <sheetFormatPr defaultColWidth="9.00390625" defaultRowHeight="16.5"/>
  <cols>
    <col min="1" max="1" width="5.00390625" style="1" customWidth="1"/>
    <col min="2" max="3" width="20.625" style="38" customWidth="1"/>
    <col min="4" max="4" width="60.625" style="1" customWidth="1"/>
    <col min="5" max="5" width="6.375" style="1" customWidth="1"/>
    <col min="6" max="8" width="5.625" style="1" customWidth="1"/>
    <col min="9" max="9" width="27.50390625" style="1" customWidth="1"/>
    <col min="10" max="10" width="25.625" style="1" customWidth="1"/>
    <col min="11" max="11" width="60.625" style="1" customWidth="1"/>
    <col min="12" max="15" width="5.625" style="1" customWidth="1"/>
    <col min="16" max="16" width="5.125" style="3" customWidth="1"/>
    <col min="17" max="16384" width="9.00390625" style="1" customWidth="1"/>
  </cols>
  <sheetData>
    <row r="1" spans="1:16" ht="66.75" customHeight="1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63" customHeight="1">
      <c r="A2" s="73" t="s">
        <v>141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2"/>
    </row>
    <row r="3" spans="1:15" ht="16.5" customHeight="1">
      <c r="A3" s="52" t="s">
        <v>0</v>
      </c>
      <c r="B3" s="55" t="s">
        <v>1</v>
      </c>
      <c r="C3" s="56"/>
      <c r="D3" s="56"/>
      <c r="E3" s="56"/>
      <c r="F3" s="56"/>
      <c r="G3" s="56"/>
      <c r="H3" s="57"/>
      <c r="I3" s="58" t="s">
        <v>2</v>
      </c>
      <c r="J3" s="59"/>
      <c r="K3" s="59"/>
      <c r="L3" s="59"/>
      <c r="M3" s="59"/>
      <c r="N3" s="59"/>
      <c r="O3" s="60"/>
    </row>
    <row r="4" spans="1:15" ht="15.75">
      <c r="A4" s="53"/>
      <c r="B4" s="42" t="s">
        <v>3</v>
      </c>
      <c r="C4" s="43"/>
      <c r="D4" s="71" t="s">
        <v>73</v>
      </c>
      <c r="E4" s="46" t="s">
        <v>4</v>
      </c>
      <c r="F4" s="47"/>
      <c r="G4" s="46" t="s">
        <v>5</v>
      </c>
      <c r="H4" s="47"/>
      <c r="I4" s="42" t="s">
        <v>6</v>
      </c>
      <c r="J4" s="43"/>
      <c r="K4" s="71" t="s">
        <v>72</v>
      </c>
      <c r="L4" s="46" t="s">
        <v>4</v>
      </c>
      <c r="M4" s="47"/>
      <c r="N4" s="46" t="s">
        <v>5</v>
      </c>
      <c r="O4" s="47"/>
    </row>
    <row r="5" spans="1:15" ht="33">
      <c r="A5" s="54"/>
      <c r="B5" s="44"/>
      <c r="C5" s="45"/>
      <c r="D5" s="72"/>
      <c r="E5" s="18" t="s">
        <v>7</v>
      </c>
      <c r="F5" s="18" t="s">
        <v>8</v>
      </c>
      <c r="G5" s="18" t="s">
        <v>7</v>
      </c>
      <c r="H5" s="18" t="s">
        <v>8</v>
      </c>
      <c r="I5" s="44"/>
      <c r="J5" s="45"/>
      <c r="K5" s="72"/>
      <c r="L5" s="18" t="s">
        <v>7</v>
      </c>
      <c r="M5" s="18" t="s">
        <v>8</v>
      </c>
      <c r="N5" s="18" t="s">
        <v>7</v>
      </c>
      <c r="O5" s="18" t="s">
        <v>8</v>
      </c>
    </row>
    <row r="6" spans="1:15" ht="15.75">
      <c r="A6" s="62" t="s">
        <v>9</v>
      </c>
      <c r="B6" s="42" t="s">
        <v>71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43"/>
    </row>
    <row r="7" spans="1:15" ht="16.5" customHeight="1">
      <c r="A7" s="63"/>
      <c r="B7" s="61" t="s">
        <v>10</v>
      </c>
      <c r="C7" s="66"/>
      <c r="D7" s="33" t="s">
        <v>74</v>
      </c>
      <c r="E7" s="4">
        <v>1</v>
      </c>
      <c r="F7" s="4">
        <v>2</v>
      </c>
      <c r="G7" s="4"/>
      <c r="H7" s="4"/>
      <c r="I7" s="61" t="s">
        <v>11</v>
      </c>
      <c r="J7" s="66"/>
      <c r="K7" s="33" t="s">
        <v>82</v>
      </c>
      <c r="L7" s="4">
        <v>1</v>
      </c>
      <c r="M7" s="4">
        <v>2</v>
      </c>
      <c r="N7" s="4"/>
      <c r="O7" s="4"/>
    </row>
    <row r="8" spans="1:15" ht="15.75">
      <c r="A8" s="63"/>
      <c r="B8" s="61" t="s">
        <v>12</v>
      </c>
      <c r="C8" s="66"/>
      <c r="D8" s="33" t="s">
        <v>75</v>
      </c>
      <c r="E8" s="4"/>
      <c r="F8" s="4"/>
      <c r="G8" s="4">
        <v>1</v>
      </c>
      <c r="H8" s="4">
        <v>2</v>
      </c>
      <c r="I8" s="61" t="s">
        <v>13</v>
      </c>
      <c r="J8" s="66"/>
      <c r="K8" s="34" t="s">
        <v>83</v>
      </c>
      <c r="L8" s="4"/>
      <c r="M8" s="4"/>
      <c r="N8" s="4">
        <v>1</v>
      </c>
      <c r="O8" s="4">
        <v>2</v>
      </c>
    </row>
    <row r="9" spans="1:15" ht="15.75">
      <c r="A9" s="63"/>
      <c r="B9" s="61"/>
      <c r="C9" s="66"/>
      <c r="D9" s="31"/>
      <c r="E9" s="4"/>
      <c r="F9" s="4"/>
      <c r="G9" s="4"/>
      <c r="H9" s="4"/>
      <c r="I9" s="48" t="s">
        <v>14</v>
      </c>
      <c r="J9" s="49"/>
      <c r="K9" s="33" t="s">
        <v>84</v>
      </c>
      <c r="L9" s="4"/>
      <c r="M9" s="4"/>
      <c r="N9" s="4">
        <v>6</v>
      </c>
      <c r="O9" s="4">
        <v>6</v>
      </c>
    </row>
    <row r="10" spans="1:16" ht="16.5" customHeight="1">
      <c r="A10" s="63"/>
      <c r="B10" s="46" t="s">
        <v>15</v>
      </c>
      <c r="C10" s="47"/>
      <c r="D10" s="32"/>
      <c r="E10" s="6">
        <f>SUM(E7:E9)</f>
        <v>1</v>
      </c>
      <c r="F10" s="6">
        <f>SUM(F7:F9)</f>
        <v>2</v>
      </c>
      <c r="G10" s="6">
        <f>SUM(G7:G9)</f>
        <v>1</v>
      </c>
      <c r="H10" s="6">
        <f>SUM(H7:H9)</f>
        <v>2</v>
      </c>
      <c r="I10" s="46" t="s">
        <v>15</v>
      </c>
      <c r="J10" s="47"/>
      <c r="K10" s="32"/>
      <c r="L10" s="6">
        <f>SUM(L7:L9)</f>
        <v>1</v>
      </c>
      <c r="M10" s="6">
        <f>SUM(M7:M9)</f>
        <v>2</v>
      </c>
      <c r="N10" s="6">
        <f>SUM(N7:N9)</f>
        <v>7</v>
      </c>
      <c r="O10" s="6">
        <f>SUM(O7:O9)</f>
        <v>8</v>
      </c>
      <c r="P10" s="7"/>
    </row>
    <row r="11" spans="1:15" ht="15.75">
      <c r="A11" s="64"/>
      <c r="B11" s="61" t="s">
        <v>16</v>
      </c>
      <c r="C11" s="66"/>
      <c r="D11" s="31"/>
      <c r="E11" s="4">
        <f>SUM(E7:E9)</f>
        <v>1</v>
      </c>
      <c r="F11" s="4">
        <f>SUM(F7:F9)</f>
        <v>2</v>
      </c>
      <c r="G11" s="4">
        <f>SUM(G7:G9)</f>
        <v>1</v>
      </c>
      <c r="H11" s="4">
        <f>SUM(H7:H9)</f>
        <v>2</v>
      </c>
      <c r="I11" s="61" t="s">
        <v>16</v>
      </c>
      <c r="J11" s="66"/>
      <c r="K11" s="31"/>
      <c r="L11" s="4">
        <f>SUM(L7:L9)</f>
        <v>1</v>
      </c>
      <c r="M11" s="4">
        <f>SUM(M7:M9)</f>
        <v>2</v>
      </c>
      <c r="N11" s="4">
        <f>SUM(N7:N9)</f>
        <v>7</v>
      </c>
      <c r="O11" s="4">
        <f>SUM(O7:O9)</f>
        <v>8</v>
      </c>
    </row>
    <row r="12" spans="1:15" ht="15.75">
      <c r="A12" s="63"/>
      <c r="B12" s="46" t="s">
        <v>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47"/>
    </row>
    <row r="13" spans="1:15" ht="16.5" customHeight="1">
      <c r="A13" s="63"/>
      <c r="B13" s="61" t="s">
        <v>18</v>
      </c>
      <c r="C13" s="47"/>
      <c r="D13" s="33" t="s">
        <v>76</v>
      </c>
      <c r="E13" s="6">
        <v>3</v>
      </c>
      <c r="F13" s="6">
        <v>3</v>
      </c>
      <c r="G13" s="6"/>
      <c r="H13" s="6"/>
      <c r="I13" s="61" t="s">
        <v>19</v>
      </c>
      <c r="J13" s="47"/>
      <c r="K13" s="33" t="s">
        <v>124</v>
      </c>
      <c r="L13" s="6">
        <v>3</v>
      </c>
      <c r="M13" s="6">
        <v>3</v>
      </c>
      <c r="N13" s="6"/>
      <c r="O13" s="6"/>
    </row>
    <row r="14" spans="1:15" ht="16.5" customHeight="1">
      <c r="A14" s="63"/>
      <c r="B14" s="61" t="s">
        <v>20</v>
      </c>
      <c r="C14" s="47"/>
      <c r="D14" s="33" t="s">
        <v>77</v>
      </c>
      <c r="E14" s="6">
        <v>3</v>
      </c>
      <c r="F14" s="6">
        <v>3</v>
      </c>
      <c r="G14" s="6"/>
      <c r="H14" s="6"/>
      <c r="I14" s="46"/>
      <c r="J14" s="47"/>
      <c r="K14" s="32"/>
      <c r="L14" s="6"/>
      <c r="M14" s="6"/>
      <c r="N14" s="6"/>
      <c r="O14" s="6"/>
    </row>
    <row r="15" spans="1:15" ht="16.5" customHeight="1">
      <c r="A15" s="63"/>
      <c r="B15" s="61" t="s">
        <v>21</v>
      </c>
      <c r="C15" s="47"/>
      <c r="D15" s="33" t="s">
        <v>78</v>
      </c>
      <c r="E15" s="6"/>
      <c r="F15" s="6"/>
      <c r="G15" s="6">
        <v>3</v>
      </c>
      <c r="H15" s="6">
        <v>3</v>
      </c>
      <c r="I15" s="46"/>
      <c r="J15" s="47"/>
      <c r="K15" s="32"/>
      <c r="L15" s="6"/>
      <c r="M15" s="6"/>
      <c r="N15" s="6"/>
      <c r="O15" s="6"/>
    </row>
    <row r="16" spans="1:15" ht="16.5" customHeight="1">
      <c r="A16" s="63"/>
      <c r="B16" s="61" t="s">
        <v>22</v>
      </c>
      <c r="C16" s="66"/>
      <c r="D16" s="33" t="s">
        <v>79</v>
      </c>
      <c r="E16" s="4">
        <v>0</v>
      </c>
      <c r="F16" s="4">
        <v>2</v>
      </c>
      <c r="G16" s="4"/>
      <c r="H16" s="4"/>
      <c r="I16" s="46"/>
      <c r="J16" s="47"/>
      <c r="K16" s="32"/>
      <c r="L16" s="6"/>
      <c r="M16" s="6"/>
      <c r="N16" s="6"/>
      <c r="O16" s="6"/>
    </row>
    <row r="17" spans="1:15" ht="16.5" customHeight="1">
      <c r="A17" s="63"/>
      <c r="B17" s="61" t="s">
        <v>23</v>
      </c>
      <c r="C17" s="66"/>
      <c r="D17" s="33" t="s">
        <v>80</v>
      </c>
      <c r="E17" s="4"/>
      <c r="F17" s="4"/>
      <c r="G17" s="4">
        <v>0</v>
      </c>
      <c r="H17" s="4">
        <v>2</v>
      </c>
      <c r="I17" s="46"/>
      <c r="J17" s="47"/>
      <c r="K17" s="32"/>
      <c r="L17" s="6"/>
      <c r="M17" s="6"/>
      <c r="N17" s="6"/>
      <c r="O17" s="6"/>
    </row>
    <row r="18" spans="1:15" ht="15.75">
      <c r="A18" s="63"/>
      <c r="B18" s="46" t="s">
        <v>15</v>
      </c>
      <c r="C18" s="47"/>
      <c r="D18" s="32"/>
      <c r="E18" s="6">
        <f>SUM(E13:E17)</f>
        <v>6</v>
      </c>
      <c r="F18" s="6">
        <f>SUM(F13:F17)</f>
        <v>8</v>
      </c>
      <c r="G18" s="6">
        <f>SUM(G13:G17)</f>
        <v>3</v>
      </c>
      <c r="H18" s="6">
        <f>SUM(H13:H17)</f>
        <v>5</v>
      </c>
      <c r="I18" s="46" t="s">
        <v>15</v>
      </c>
      <c r="J18" s="47"/>
      <c r="K18" s="32"/>
      <c r="L18" s="6">
        <f>SUM(L13:L17)</f>
        <v>3</v>
      </c>
      <c r="M18" s="6">
        <f>SUM(M13:M17)</f>
        <v>3</v>
      </c>
      <c r="N18" s="6">
        <f>SUM(N13:N17)</f>
        <v>0</v>
      </c>
      <c r="O18" s="6">
        <f>SUM(O13:O17)</f>
        <v>0</v>
      </c>
    </row>
    <row r="19" spans="1:15" ht="15.75">
      <c r="A19" s="63"/>
      <c r="B19" s="4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47"/>
    </row>
    <row r="20" spans="1:15" ht="15.75">
      <c r="A20" s="63"/>
      <c r="B20" s="39" t="s">
        <v>103</v>
      </c>
      <c r="C20" s="37" t="s">
        <v>102</v>
      </c>
      <c r="D20" s="17"/>
      <c r="E20" s="46"/>
      <c r="F20" s="67"/>
      <c r="G20" s="67"/>
      <c r="H20" s="47"/>
      <c r="I20" s="17" t="s">
        <v>25</v>
      </c>
      <c r="J20" s="6" t="s">
        <v>26</v>
      </c>
      <c r="K20" s="17"/>
      <c r="L20" s="46"/>
      <c r="M20" s="67"/>
      <c r="N20" s="67"/>
      <c r="O20" s="47"/>
    </row>
    <row r="21" spans="1:15" ht="16.5" customHeight="1">
      <c r="A21" s="63"/>
      <c r="B21" s="8" t="s">
        <v>85</v>
      </c>
      <c r="C21" s="8"/>
      <c r="D21" s="33" t="s">
        <v>104</v>
      </c>
      <c r="E21" s="9">
        <v>3</v>
      </c>
      <c r="F21" s="9">
        <v>3</v>
      </c>
      <c r="G21" s="4"/>
      <c r="H21" s="4"/>
      <c r="I21" s="21" t="s">
        <v>28</v>
      </c>
      <c r="J21" s="20"/>
      <c r="K21" s="33" t="s">
        <v>122</v>
      </c>
      <c r="L21" s="9">
        <v>3</v>
      </c>
      <c r="M21" s="9">
        <v>3</v>
      </c>
      <c r="N21" s="5"/>
      <c r="O21" s="5"/>
    </row>
    <row r="22" spans="1:15" ht="15.75">
      <c r="A22" s="63"/>
      <c r="B22" s="10" t="s">
        <v>86</v>
      </c>
      <c r="C22" s="10"/>
      <c r="D22" s="33" t="s">
        <v>105</v>
      </c>
      <c r="E22" s="9">
        <v>3</v>
      </c>
      <c r="F22" s="9">
        <v>3</v>
      </c>
      <c r="G22" s="4"/>
      <c r="H22" s="4"/>
      <c r="I22" s="21" t="s">
        <v>30</v>
      </c>
      <c r="J22" s="22"/>
      <c r="K22" s="33" t="s">
        <v>123</v>
      </c>
      <c r="L22" s="9">
        <v>3</v>
      </c>
      <c r="M22" s="9">
        <v>3</v>
      </c>
      <c r="N22" s="4"/>
      <c r="O22" s="4"/>
    </row>
    <row r="23" spans="1:15" ht="15.75">
      <c r="A23" s="63"/>
      <c r="B23" s="10" t="s">
        <v>87</v>
      </c>
      <c r="C23" s="10"/>
      <c r="D23" s="33" t="s">
        <v>106</v>
      </c>
      <c r="E23" s="9">
        <v>3</v>
      </c>
      <c r="F23" s="9">
        <v>3</v>
      </c>
      <c r="G23" s="4"/>
      <c r="H23" s="4"/>
      <c r="I23" s="40" t="s">
        <v>139</v>
      </c>
      <c r="J23" s="41"/>
      <c r="K23" s="41" t="s">
        <v>140</v>
      </c>
      <c r="L23" s="9">
        <v>3</v>
      </c>
      <c r="M23" s="9">
        <v>3</v>
      </c>
      <c r="N23" s="4"/>
      <c r="O23" s="4"/>
    </row>
    <row r="24" spans="1:15" ht="15.75">
      <c r="A24" s="63"/>
      <c r="B24" s="10" t="s">
        <v>88</v>
      </c>
      <c r="C24" s="10"/>
      <c r="D24" s="33" t="s">
        <v>107</v>
      </c>
      <c r="E24" s="9">
        <v>3</v>
      </c>
      <c r="F24" s="9">
        <v>3</v>
      </c>
      <c r="G24" s="4"/>
      <c r="H24" s="4"/>
      <c r="I24" s="21" t="s">
        <v>34</v>
      </c>
      <c r="J24" s="22"/>
      <c r="K24" s="33" t="s">
        <v>125</v>
      </c>
      <c r="L24" s="9">
        <v>3</v>
      </c>
      <c r="M24" s="9">
        <v>3</v>
      </c>
      <c r="N24" s="4"/>
      <c r="O24" s="4"/>
    </row>
    <row r="25" spans="1:15" ht="15.75">
      <c r="A25" s="63"/>
      <c r="B25" s="35" t="s">
        <v>89</v>
      </c>
      <c r="C25" s="35"/>
      <c r="D25" s="33" t="s">
        <v>108</v>
      </c>
      <c r="E25" s="4"/>
      <c r="F25" s="4"/>
      <c r="G25" s="4">
        <v>3</v>
      </c>
      <c r="H25" s="4">
        <v>3</v>
      </c>
      <c r="I25" s="21" t="s">
        <v>36</v>
      </c>
      <c r="J25" s="22"/>
      <c r="K25" s="33" t="s">
        <v>126</v>
      </c>
      <c r="L25" s="9">
        <v>2</v>
      </c>
      <c r="M25" s="9">
        <v>2</v>
      </c>
      <c r="N25" s="4"/>
      <c r="O25" s="4"/>
    </row>
    <row r="26" spans="1:15" ht="15.75">
      <c r="A26" s="63"/>
      <c r="B26" s="10" t="s">
        <v>90</v>
      </c>
      <c r="C26" s="10"/>
      <c r="D26" s="33" t="s">
        <v>109</v>
      </c>
      <c r="E26" s="9"/>
      <c r="F26" s="9"/>
      <c r="G26" s="9">
        <v>3</v>
      </c>
      <c r="H26" s="9">
        <v>3</v>
      </c>
      <c r="I26" s="24" t="s">
        <v>38</v>
      </c>
      <c r="J26" s="23"/>
      <c r="K26" s="33" t="s">
        <v>127</v>
      </c>
      <c r="L26" s="4">
        <v>3</v>
      </c>
      <c r="M26" s="4">
        <v>3</v>
      </c>
      <c r="N26" s="4"/>
      <c r="O26" s="4"/>
    </row>
    <row r="27" spans="1:15" ht="15.75">
      <c r="A27" s="63"/>
      <c r="B27" s="8" t="s">
        <v>91</v>
      </c>
      <c r="C27" s="8"/>
      <c r="D27" s="33" t="s">
        <v>110</v>
      </c>
      <c r="E27" s="9"/>
      <c r="F27" s="9"/>
      <c r="G27" s="9">
        <v>3</v>
      </c>
      <c r="H27" s="9">
        <v>3</v>
      </c>
      <c r="I27" s="24" t="s">
        <v>40</v>
      </c>
      <c r="J27" s="23"/>
      <c r="K27" s="33" t="s">
        <v>128</v>
      </c>
      <c r="L27" s="4"/>
      <c r="M27" s="4"/>
      <c r="N27" s="4">
        <v>3</v>
      </c>
      <c r="O27" s="4">
        <v>3</v>
      </c>
    </row>
    <row r="28" spans="1:15" ht="15.75">
      <c r="A28" s="63"/>
      <c r="B28" s="36" t="s">
        <v>92</v>
      </c>
      <c r="C28" s="10"/>
      <c r="D28" s="33" t="s">
        <v>112</v>
      </c>
      <c r="E28" s="9"/>
      <c r="F28" s="9"/>
      <c r="G28" s="9">
        <v>2</v>
      </c>
      <c r="H28" s="9">
        <v>2</v>
      </c>
      <c r="I28" s="24" t="s">
        <v>81</v>
      </c>
      <c r="J28" s="22"/>
      <c r="K28" s="33" t="s">
        <v>129</v>
      </c>
      <c r="L28" s="4"/>
      <c r="M28" s="4"/>
      <c r="N28" s="9">
        <v>3</v>
      </c>
      <c r="O28" s="9">
        <v>3</v>
      </c>
    </row>
    <row r="29" spans="1:15" ht="15.75">
      <c r="A29" s="63"/>
      <c r="B29" s="36" t="s">
        <v>93</v>
      </c>
      <c r="C29" s="10"/>
      <c r="D29" s="33" t="s">
        <v>111</v>
      </c>
      <c r="E29" s="9"/>
      <c r="F29" s="9"/>
      <c r="G29" s="9">
        <v>3</v>
      </c>
      <c r="H29" s="9">
        <v>3</v>
      </c>
      <c r="I29" s="9"/>
      <c r="J29" s="20" t="s">
        <v>44</v>
      </c>
      <c r="K29" s="33" t="s">
        <v>130</v>
      </c>
      <c r="L29" s="4">
        <v>3</v>
      </c>
      <c r="M29" s="4">
        <v>3</v>
      </c>
      <c r="N29" s="9"/>
      <c r="O29" s="9"/>
    </row>
    <row r="30" spans="1:15" ht="15.75">
      <c r="A30" s="63"/>
      <c r="B30" s="37"/>
      <c r="C30" s="10" t="s">
        <v>94</v>
      </c>
      <c r="D30" s="33" t="s">
        <v>113</v>
      </c>
      <c r="E30" s="9">
        <v>2</v>
      </c>
      <c r="F30" s="9">
        <v>2</v>
      </c>
      <c r="G30" s="9"/>
      <c r="H30" s="9"/>
      <c r="I30" s="9"/>
      <c r="J30" s="20" t="s">
        <v>46</v>
      </c>
      <c r="K30" s="33" t="s">
        <v>131</v>
      </c>
      <c r="L30" s="4">
        <v>2</v>
      </c>
      <c r="M30" s="4">
        <v>2</v>
      </c>
      <c r="N30" s="9"/>
      <c r="O30" s="9"/>
    </row>
    <row r="31" spans="1:15" ht="15.75">
      <c r="A31" s="63"/>
      <c r="B31" s="37"/>
      <c r="C31" s="8" t="s">
        <v>95</v>
      </c>
      <c r="D31" s="33" t="s">
        <v>114</v>
      </c>
      <c r="E31" s="9">
        <v>2</v>
      </c>
      <c r="F31" s="9">
        <v>2</v>
      </c>
      <c r="G31" s="9"/>
      <c r="H31" s="9"/>
      <c r="I31" s="9"/>
      <c r="J31" s="10" t="s">
        <v>67</v>
      </c>
      <c r="K31" s="33" t="s">
        <v>132</v>
      </c>
      <c r="L31" s="4">
        <v>2</v>
      </c>
      <c r="M31" s="4">
        <v>2</v>
      </c>
      <c r="N31" s="9"/>
      <c r="O31" s="9"/>
    </row>
    <row r="32" spans="1:15" ht="15.75">
      <c r="A32" s="63"/>
      <c r="B32" s="37"/>
      <c r="C32" s="35" t="s">
        <v>96</v>
      </c>
      <c r="D32" s="33" t="s">
        <v>116</v>
      </c>
      <c r="E32" s="4">
        <v>2</v>
      </c>
      <c r="F32" s="4">
        <v>2</v>
      </c>
      <c r="G32" s="4"/>
      <c r="H32" s="4"/>
      <c r="I32" s="4"/>
      <c r="J32" s="20" t="s">
        <v>49</v>
      </c>
      <c r="K32" s="33" t="s">
        <v>133</v>
      </c>
      <c r="L32" s="4">
        <v>2</v>
      </c>
      <c r="M32" s="4">
        <v>2</v>
      </c>
      <c r="N32" s="9"/>
      <c r="O32" s="9"/>
    </row>
    <row r="33" spans="1:15" ht="15.75">
      <c r="A33" s="63"/>
      <c r="B33" s="37"/>
      <c r="C33" s="8" t="s">
        <v>66</v>
      </c>
      <c r="D33" s="33" t="s">
        <v>115</v>
      </c>
      <c r="E33" s="9"/>
      <c r="F33" s="9"/>
      <c r="G33" s="9">
        <v>3</v>
      </c>
      <c r="H33" s="9">
        <v>3</v>
      </c>
      <c r="I33" s="9"/>
      <c r="J33" s="20" t="s">
        <v>50</v>
      </c>
      <c r="K33" s="33" t="s">
        <v>134</v>
      </c>
      <c r="L33" s="4">
        <v>2</v>
      </c>
      <c r="M33" s="4">
        <v>2</v>
      </c>
      <c r="N33" s="9"/>
      <c r="O33" s="9"/>
    </row>
    <row r="34" spans="1:15" ht="15.75">
      <c r="A34" s="63"/>
      <c r="B34" s="37"/>
      <c r="C34" s="36" t="s">
        <v>97</v>
      </c>
      <c r="D34" s="33" t="s">
        <v>117</v>
      </c>
      <c r="E34" s="4"/>
      <c r="F34" s="4"/>
      <c r="G34" s="4">
        <v>2</v>
      </c>
      <c r="H34" s="4">
        <v>2</v>
      </c>
      <c r="I34" s="4"/>
      <c r="J34" s="10" t="s">
        <v>69</v>
      </c>
      <c r="K34" s="33" t="s">
        <v>135</v>
      </c>
      <c r="L34" s="4">
        <v>2</v>
      </c>
      <c r="M34" s="4">
        <v>2</v>
      </c>
      <c r="N34" s="4"/>
      <c r="O34" s="4"/>
    </row>
    <row r="35" spans="1:15" ht="15.75">
      <c r="A35" s="63"/>
      <c r="B35" s="37"/>
      <c r="C35" s="35" t="s">
        <v>98</v>
      </c>
      <c r="D35" s="33" t="s">
        <v>118</v>
      </c>
      <c r="E35" s="4"/>
      <c r="F35" s="4"/>
      <c r="G35" s="4">
        <v>2</v>
      </c>
      <c r="H35" s="4">
        <v>2</v>
      </c>
      <c r="I35" s="4"/>
      <c r="J35" s="22" t="s">
        <v>53</v>
      </c>
      <c r="K35" s="33" t="s">
        <v>136</v>
      </c>
      <c r="L35" s="4">
        <v>2</v>
      </c>
      <c r="M35" s="4">
        <v>2</v>
      </c>
      <c r="N35" s="4"/>
      <c r="O35" s="4"/>
    </row>
    <row r="36" spans="1:15" ht="15.75">
      <c r="A36" s="63"/>
      <c r="B36" s="37"/>
      <c r="C36" s="35" t="s">
        <v>99</v>
      </c>
      <c r="D36" s="33" t="s">
        <v>119</v>
      </c>
      <c r="E36" s="4"/>
      <c r="F36" s="4"/>
      <c r="G36" s="4">
        <v>2</v>
      </c>
      <c r="H36" s="4">
        <v>2</v>
      </c>
      <c r="I36" s="4"/>
      <c r="J36" s="10" t="s">
        <v>68</v>
      </c>
      <c r="K36" s="33" t="s">
        <v>137</v>
      </c>
      <c r="L36" s="4"/>
      <c r="M36" s="4"/>
      <c r="N36" s="4">
        <v>2</v>
      </c>
      <c r="O36" s="4">
        <v>2</v>
      </c>
    </row>
    <row r="37" spans="1:16" ht="16.5" customHeight="1">
      <c r="A37" s="63"/>
      <c r="B37" s="37"/>
      <c r="C37" s="36" t="s">
        <v>100</v>
      </c>
      <c r="D37" s="33" t="s">
        <v>120</v>
      </c>
      <c r="E37" s="4"/>
      <c r="F37" s="4"/>
      <c r="G37" s="4">
        <v>2</v>
      </c>
      <c r="H37" s="4">
        <v>2</v>
      </c>
      <c r="I37" s="4"/>
      <c r="J37" s="22" t="s">
        <v>56</v>
      </c>
      <c r="K37" s="33" t="s">
        <v>138</v>
      </c>
      <c r="L37" s="4"/>
      <c r="M37" s="4"/>
      <c r="N37" s="4">
        <v>2</v>
      </c>
      <c r="O37" s="4">
        <v>2</v>
      </c>
      <c r="P37" s="11"/>
    </row>
    <row r="38" spans="1:16" ht="15.75">
      <c r="A38" s="63"/>
      <c r="B38" s="37"/>
      <c r="C38" s="35" t="s">
        <v>101</v>
      </c>
      <c r="D38" s="33" t="s">
        <v>121</v>
      </c>
      <c r="E38" s="4"/>
      <c r="F38" s="4"/>
      <c r="G38" s="4">
        <v>2</v>
      </c>
      <c r="H38" s="4">
        <v>2</v>
      </c>
      <c r="I38" s="4"/>
      <c r="J38" s="4"/>
      <c r="K38" s="4"/>
      <c r="L38" s="4"/>
      <c r="M38" s="4"/>
      <c r="N38" s="4"/>
      <c r="O38" s="4"/>
      <c r="P38" s="12"/>
    </row>
    <row r="39" spans="1:16" ht="15.75">
      <c r="A39" s="63"/>
      <c r="B39" s="46" t="s">
        <v>15</v>
      </c>
      <c r="C39" s="47"/>
      <c r="D39" s="32"/>
      <c r="E39" s="13">
        <f>SUM(E21:E35)</f>
        <v>18</v>
      </c>
      <c r="F39" s="13">
        <f>SUM(F21:F35)</f>
        <v>18</v>
      </c>
      <c r="G39" s="13">
        <f>SUM(G21:G38)</f>
        <v>27</v>
      </c>
      <c r="H39" s="13">
        <f>SUM(H21:H38)</f>
        <v>27</v>
      </c>
      <c r="I39" s="46" t="s">
        <v>15</v>
      </c>
      <c r="J39" s="47"/>
      <c r="K39" s="32"/>
      <c r="L39" s="13">
        <f>SUM(L21:L38)</f>
        <v>32</v>
      </c>
      <c r="M39" s="13">
        <f>SUM(M21:M38)</f>
        <v>32</v>
      </c>
      <c r="N39" s="13">
        <f>SUM(N21:N38)</f>
        <v>10</v>
      </c>
      <c r="O39" s="13">
        <f>SUM(O21:O38)</f>
        <v>10</v>
      </c>
      <c r="P39" s="11"/>
    </row>
    <row r="40" spans="1:16" ht="19.5" customHeight="1">
      <c r="A40" s="63"/>
      <c r="B40" s="46" t="s">
        <v>58</v>
      </c>
      <c r="C40" s="47"/>
      <c r="D40" s="32"/>
      <c r="E40" s="13">
        <f>SUM(E18,E39)</f>
        <v>24</v>
      </c>
      <c r="F40" s="13">
        <f>SUM(F18,F39)</f>
        <v>26</v>
      </c>
      <c r="G40" s="13">
        <f>SUM(G18,G39)</f>
        <v>30</v>
      </c>
      <c r="H40" s="13">
        <f>SUM(H18,H39)</f>
        <v>32</v>
      </c>
      <c r="I40" s="46" t="s">
        <v>58</v>
      </c>
      <c r="J40" s="47"/>
      <c r="K40" s="32"/>
      <c r="L40" s="13">
        <f>SUM(L18,L39)</f>
        <v>35</v>
      </c>
      <c r="M40" s="13">
        <f>SUM(M18,M39)</f>
        <v>35</v>
      </c>
      <c r="N40" s="13">
        <f>SUM(N18,N39)</f>
        <v>10</v>
      </c>
      <c r="O40" s="13">
        <f>SUM(O18,O39)</f>
        <v>10</v>
      </c>
      <c r="P40" s="12"/>
    </row>
    <row r="41" spans="1:15" ht="15.75">
      <c r="A41" s="64"/>
      <c r="B41" s="46" t="s">
        <v>59</v>
      </c>
      <c r="C41" s="47"/>
      <c r="D41" s="32"/>
      <c r="E41" s="14">
        <v>8</v>
      </c>
      <c r="F41" s="14">
        <v>8</v>
      </c>
      <c r="G41" s="14">
        <v>8</v>
      </c>
      <c r="H41" s="14">
        <v>8</v>
      </c>
      <c r="I41" s="46" t="s">
        <v>60</v>
      </c>
      <c r="J41" s="47"/>
      <c r="K41" s="32"/>
      <c r="L41" s="28">
        <v>8</v>
      </c>
      <c r="M41" s="28">
        <v>8</v>
      </c>
      <c r="N41" s="6">
        <v>2</v>
      </c>
      <c r="O41" s="6">
        <v>2</v>
      </c>
    </row>
    <row r="42" spans="1:16" ht="16.5" customHeight="1">
      <c r="A42" s="62" t="s">
        <v>61</v>
      </c>
      <c r="B42" s="61" t="s">
        <v>62</v>
      </c>
      <c r="C42" s="66"/>
      <c r="D42" s="31"/>
      <c r="E42" s="4">
        <f>E11</f>
        <v>1</v>
      </c>
      <c r="F42" s="4">
        <f>F11</f>
        <v>2</v>
      </c>
      <c r="G42" s="4">
        <f>G11</f>
        <v>1</v>
      </c>
      <c r="H42" s="4">
        <f>H11</f>
        <v>2</v>
      </c>
      <c r="I42" s="61" t="s">
        <v>63</v>
      </c>
      <c r="J42" s="66"/>
      <c r="K42" s="31"/>
      <c r="L42" s="29">
        <f>L11</f>
        <v>1</v>
      </c>
      <c r="M42" s="29">
        <f>M11</f>
        <v>2</v>
      </c>
      <c r="N42" s="4">
        <f>N11</f>
        <v>7</v>
      </c>
      <c r="O42" s="4">
        <f>O11</f>
        <v>8</v>
      </c>
      <c r="P42" s="11">
        <f>SUM(E10,G10,L10,N10)</f>
        <v>10</v>
      </c>
    </row>
    <row r="43" spans="1:16" ht="15.75">
      <c r="A43" s="63"/>
      <c r="B43" s="61" t="s">
        <v>64</v>
      </c>
      <c r="C43" s="66"/>
      <c r="D43" s="31"/>
      <c r="E43" s="14">
        <v>8</v>
      </c>
      <c r="F43" s="14">
        <v>8</v>
      </c>
      <c r="G43" s="14">
        <v>8</v>
      </c>
      <c r="H43" s="14">
        <f>H41</f>
        <v>8</v>
      </c>
      <c r="I43" s="61" t="s">
        <v>64</v>
      </c>
      <c r="J43" s="66"/>
      <c r="K43" s="31"/>
      <c r="L43" s="30">
        <v>8</v>
      </c>
      <c r="M43" s="30">
        <v>8</v>
      </c>
      <c r="N43" s="14">
        <v>2</v>
      </c>
      <c r="O43" s="14">
        <v>2</v>
      </c>
      <c r="P43" s="15">
        <f>SUM(E43,G43,L43,N43)</f>
        <v>26</v>
      </c>
    </row>
    <row r="44" spans="1:16" ht="15.75">
      <c r="A44" s="64"/>
      <c r="B44" s="61" t="s">
        <v>65</v>
      </c>
      <c r="C44" s="66"/>
      <c r="D44" s="31"/>
      <c r="E44" s="4">
        <f>SUM(E42:E43)</f>
        <v>9</v>
      </c>
      <c r="F44" s="4">
        <f>SUM(F42:F43)</f>
        <v>10</v>
      </c>
      <c r="G44" s="4">
        <f>SUM(G42:G43)</f>
        <v>9</v>
      </c>
      <c r="H44" s="4">
        <f>SUM(H42:H43)</f>
        <v>10</v>
      </c>
      <c r="I44" s="61" t="s">
        <v>65</v>
      </c>
      <c r="J44" s="66"/>
      <c r="K44" s="31"/>
      <c r="L44" s="4">
        <f>SUM(L42:L43)</f>
        <v>9</v>
      </c>
      <c r="M44" s="4">
        <f>SUM(M42:M43)</f>
        <v>10</v>
      </c>
      <c r="N44" s="4">
        <f>SUM(N42:N43)</f>
        <v>9</v>
      </c>
      <c r="O44" s="4">
        <f>SUM(O42:O43)</f>
        <v>10</v>
      </c>
      <c r="P44" s="1">
        <f>SUM(P42:P43)</f>
        <v>36</v>
      </c>
    </row>
    <row r="45" spans="1:16" ht="94.5" customHeight="1">
      <c r="A45" s="74" t="s">
        <v>142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16"/>
    </row>
    <row r="46" spans="1:252" ht="43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</row>
    <row r="47" ht="15.75">
      <c r="P47" s="1"/>
    </row>
    <row r="48" ht="15.75">
      <c r="P48" s="1"/>
    </row>
    <row r="49" ht="37.5" customHeight="1"/>
  </sheetData>
  <sheetProtection/>
  <mergeCells count="57">
    <mergeCell ref="A45:O45"/>
    <mergeCell ref="A46:P46"/>
    <mergeCell ref="D4:D5"/>
    <mergeCell ref="K4:K5"/>
    <mergeCell ref="B41:C41"/>
    <mergeCell ref="I41:J41"/>
    <mergeCell ref="A42:A44"/>
    <mergeCell ref="B42:C42"/>
    <mergeCell ref="I42:J42"/>
    <mergeCell ref="B43:C43"/>
    <mergeCell ref="I43:J43"/>
    <mergeCell ref="B44:C44"/>
    <mergeCell ref="I44:J44"/>
    <mergeCell ref="B19:O19"/>
    <mergeCell ref="E20:H20"/>
    <mergeCell ref="L20:O20"/>
    <mergeCell ref="B39:C39"/>
    <mergeCell ref="I39:J39"/>
    <mergeCell ref="B40:C40"/>
    <mergeCell ref="I40:J40"/>
    <mergeCell ref="I15:J15"/>
    <mergeCell ref="B16:C16"/>
    <mergeCell ref="I16:J16"/>
    <mergeCell ref="B17:C17"/>
    <mergeCell ref="I17:J17"/>
    <mergeCell ref="B18:C18"/>
    <mergeCell ref="I18:J18"/>
    <mergeCell ref="I10:J10"/>
    <mergeCell ref="B11:C11"/>
    <mergeCell ref="I11:J11"/>
    <mergeCell ref="A12:A41"/>
    <mergeCell ref="B12:O12"/>
    <mergeCell ref="B13:C13"/>
    <mergeCell ref="I13:J13"/>
    <mergeCell ref="B14:C14"/>
    <mergeCell ref="I14:J14"/>
    <mergeCell ref="B15:C15"/>
    <mergeCell ref="N4:O4"/>
    <mergeCell ref="A6:A11"/>
    <mergeCell ref="B6:O6"/>
    <mergeCell ref="B7:C7"/>
    <mergeCell ref="I7:J7"/>
    <mergeCell ref="B8:C8"/>
    <mergeCell ref="I8:J8"/>
    <mergeCell ref="B9:C9"/>
    <mergeCell ref="I9:J9"/>
    <mergeCell ref="B10:C10"/>
    <mergeCell ref="A1:P1"/>
    <mergeCell ref="A2:O2"/>
    <mergeCell ref="A3:A5"/>
    <mergeCell ref="B3:H3"/>
    <mergeCell ref="I3:O3"/>
    <mergeCell ref="B4:C5"/>
    <mergeCell ref="E4:F4"/>
    <mergeCell ref="G4:H4"/>
    <mergeCell ref="I4:J5"/>
    <mergeCell ref="L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sdfgsdfgsdfgsdf</cp:lastModifiedBy>
  <cp:lastPrinted>2014-06-03T02:37:23Z</cp:lastPrinted>
  <dcterms:created xsi:type="dcterms:W3CDTF">1999-09-01T03:11:59Z</dcterms:created>
  <dcterms:modified xsi:type="dcterms:W3CDTF">2016-10-19T04:23:34Z</dcterms:modified>
  <cp:category/>
  <cp:version/>
  <cp:contentType/>
  <cp:contentStatus/>
</cp:coreProperties>
</file>