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720" yWindow="-50" windowWidth="10450" windowHeight="11020"/>
  </bookViews>
  <sheets>
    <sheet name="106日環管所(一般生)(中文) (新版)" sheetId="16" r:id="rId1"/>
  </sheets>
  <definedNames>
    <definedName name="_xlnm.Print_Area" localSheetId="0">'106日環管所(一般生)(中文) (新版)'!$A$1:$P$43</definedName>
  </definedNames>
  <calcPr calcId="145621"/>
  <webPublishObjects count="1">
    <webPublishObject id="19532" divId="歷年甲乙丙組課程規劃表_19532" destinationFile="D:\照片\環管所資料\envmange3\Page.htm"/>
  </webPublishObjects>
</workbook>
</file>

<file path=xl/calcChain.xml><?xml version="1.0" encoding="utf-8"?>
<calcChain xmlns="http://schemas.openxmlformats.org/spreadsheetml/2006/main">
  <c r="K37" i="16" l="1"/>
  <c r="L37" i="16"/>
  <c r="M37" i="16"/>
  <c r="N37" i="16"/>
  <c r="O37" i="16"/>
  <c r="J37" i="16"/>
  <c r="D37" i="16"/>
  <c r="E37" i="16"/>
  <c r="F37" i="16"/>
  <c r="G37" i="16"/>
  <c r="H37" i="16"/>
  <c r="C37" i="16"/>
  <c r="K17" i="16"/>
  <c r="L17" i="16"/>
  <c r="M17" i="16"/>
  <c r="N17" i="16"/>
  <c r="O17" i="16"/>
  <c r="J17" i="16"/>
  <c r="D17" i="16"/>
  <c r="E17" i="16"/>
  <c r="F17" i="16"/>
  <c r="G17" i="16"/>
  <c r="H17" i="16"/>
  <c r="C17" i="16"/>
  <c r="K14" i="16"/>
  <c r="L14" i="16"/>
  <c r="M14" i="16"/>
  <c r="N14" i="16"/>
  <c r="O14" i="16"/>
  <c r="J14" i="16"/>
  <c r="D14" i="16"/>
  <c r="E14" i="16"/>
  <c r="F14" i="16"/>
  <c r="G14" i="16"/>
  <c r="H14" i="16"/>
  <c r="C14" i="16"/>
  <c r="K11" i="16"/>
  <c r="K38" i="16" s="1"/>
  <c r="K40" i="16" s="1"/>
  <c r="L11" i="16"/>
  <c r="M11" i="16"/>
  <c r="M38" i="16" s="1"/>
  <c r="M40" i="16" s="1"/>
  <c r="N11" i="16"/>
  <c r="N38" i="16" s="1"/>
  <c r="N40" i="16" s="1"/>
  <c r="O11" i="16"/>
  <c r="J11" i="16"/>
  <c r="J38" i="16" s="1"/>
  <c r="J40" i="16" s="1"/>
  <c r="D11" i="16"/>
  <c r="D38" i="16" s="1"/>
  <c r="D40" i="16" s="1"/>
  <c r="E11" i="16"/>
  <c r="E38" i="16" s="1"/>
  <c r="E40" i="16" s="1"/>
  <c r="F11" i="16"/>
  <c r="F38" i="16" s="1"/>
  <c r="F40" i="16" s="1"/>
  <c r="G11" i="16"/>
  <c r="G38" i="16" s="1"/>
  <c r="G40" i="16" s="1"/>
  <c r="H11" i="16"/>
  <c r="H38" i="16" s="1"/>
  <c r="H40" i="16" s="1"/>
  <c r="C11" i="16"/>
  <c r="C38" i="16" s="1"/>
  <c r="C40" i="16" s="1"/>
  <c r="L38" i="16" l="1"/>
  <c r="L40" i="16" s="1"/>
  <c r="O38" i="16"/>
  <c r="O40" i="16" s="1"/>
  <c r="P40" i="16"/>
  <c r="P39" i="16"/>
  <c r="P38" i="16"/>
  <c r="P14" i="16" l="1"/>
  <c r="P17" i="16"/>
  <c r="P11" i="16"/>
  <c r="P37" i="16" l="1"/>
</calcChain>
</file>

<file path=xl/sharedStrings.xml><?xml version="1.0" encoding="utf-8"?>
<sst xmlns="http://schemas.openxmlformats.org/spreadsheetml/2006/main" count="93" uniqueCount="72">
  <si>
    <t>進階專業英文</t>
    <phoneticPr fontId="1" type="noConversion"/>
  </si>
  <si>
    <t>科學研究方法</t>
    <phoneticPr fontId="1" type="noConversion"/>
  </si>
  <si>
    <t>專題討論Ⅱ</t>
    <phoneticPr fontId="1" type="noConversion"/>
  </si>
  <si>
    <t>上學期</t>
  </si>
  <si>
    <t>下學期</t>
  </si>
  <si>
    <t>學分</t>
  </si>
  <si>
    <t>環境教育特論</t>
  </si>
  <si>
    <t>類別</t>
    <phoneticPr fontId="1" type="noConversion"/>
  </si>
  <si>
    <r>
      <t>第</t>
    </r>
    <r>
      <rPr>
        <sz val="20"/>
        <rFont val="Times New Roman"/>
        <family val="1"/>
      </rPr>
      <t xml:space="preserve">  </t>
    </r>
    <r>
      <rPr>
        <sz val="20"/>
        <rFont val="標楷體"/>
        <family val="4"/>
        <charset val="136"/>
      </rPr>
      <t>一</t>
    </r>
    <r>
      <rPr>
        <sz val="20"/>
        <rFont val="Times New Roman"/>
        <family val="1"/>
      </rPr>
      <t xml:space="preserve">  </t>
    </r>
    <r>
      <rPr>
        <sz val="20"/>
        <rFont val="標楷體"/>
        <family val="4"/>
        <charset val="136"/>
      </rPr>
      <t>學</t>
    </r>
    <r>
      <rPr>
        <sz val="20"/>
        <rFont val="Times New Roman"/>
        <family val="1"/>
      </rPr>
      <t xml:space="preserve">  </t>
    </r>
    <r>
      <rPr>
        <sz val="20"/>
        <rFont val="標楷體"/>
        <family val="4"/>
        <charset val="136"/>
      </rPr>
      <t>年</t>
    </r>
  </si>
  <si>
    <r>
      <t>第</t>
    </r>
    <r>
      <rPr>
        <sz val="20"/>
        <rFont val="Times New Roman"/>
        <family val="1"/>
      </rPr>
      <t xml:space="preserve">  </t>
    </r>
    <r>
      <rPr>
        <sz val="20"/>
        <rFont val="標楷體"/>
        <family val="4"/>
        <charset val="136"/>
      </rPr>
      <t>二</t>
    </r>
    <r>
      <rPr>
        <sz val="20"/>
        <rFont val="Times New Roman"/>
        <family val="1"/>
      </rPr>
      <t xml:space="preserve">  </t>
    </r>
    <r>
      <rPr>
        <sz val="20"/>
        <rFont val="標楷體"/>
        <family val="4"/>
        <charset val="136"/>
      </rPr>
      <t>學</t>
    </r>
    <r>
      <rPr>
        <sz val="20"/>
        <rFont val="Times New Roman"/>
        <family val="1"/>
      </rPr>
      <t xml:space="preserve">  </t>
    </r>
    <r>
      <rPr>
        <sz val="20"/>
        <rFont val="標楷體"/>
        <family val="4"/>
        <charset val="136"/>
      </rPr>
      <t>年</t>
    </r>
  </si>
  <si>
    <r>
      <t>科</t>
    </r>
    <r>
      <rPr>
        <sz val="20"/>
        <rFont val="Times New Roman"/>
        <family val="1"/>
      </rPr>
      <t xml:space="preserve">      </t>
    </r>
    <r>
      <rPr>
        <sz val="20"/>
        <rFont val="標楷體"/>
        <family val="4"/>
        <charset val="136"/>
      </rPr>
      <t>目</t>
    </r>
  </si>
  <si>
    <t>授課時數</t>
    <phoneticPr fontId="1" type="noConversion"/>
  </si>
  <si>
    <t>實習(驗)時數</t>
    <phoneticPr fontId="1" type="noConversion"/>
  </si>
  <si>
    <t>院訂必修</t>
    <phoneticPr fontId="1" type="noConversion"/>
  </si>
  <si>
    <t>院訂選修</t>
    <phoneticPr fontId="1" type="noConversion"/>
  </si>
  <si>
    <t>專業必修</t>
  </si>
  <si>
    <t>總計</t>
    <phoneticPr fontId="1" type="noConversion"/>
  </si>
  <si>
    <t>備註</t>
    <phoneticPr fontId="1" type="noConversion"/>
  </si>
  <si>
    <t>專題討論I</t>
  </si>
  <si>
    <t>基礎專業英文</t>
    <phoneticPr fontId="1" type="noConversion"/>
  </si>
  <si>
    <t>專題討論Ⅳ</t>
    <phoneticPr fontId="1" type="noConversion"/>
  </si>
  <si>
    <t>碩士論文</t>
    <phoneticPr fontId="1" type="noConversion"/>
  </si>
  <si>
    <t>環境規劃與管理</t>
    <phoneticPr fontId="1" type="noConversion"/>
  </si>
  <si>
    <t>健康食品功效評估</t>
    <phoneticPr fontId="1" type="noConversion"/>
  </si>
  <si>
    <t>生技產業經營實務特論</t>
    <phoneticPr fontId="1" type="noConversion"/>
  </si>
  <si>
    <t>高等統計學</t>
    <phoneticPr fontId="1" type="noConversion"/>
  </si>
  <si>
    <t>論文寫作</t>
    <phoneticPr fontId="1" type="noConversion"/>
  </si>
  <si>
    <t>室內空氣品質</t>
    <phoneticPr fontId="1" type="noConversion"/>
  </si>
  <si>
    <t>公共衛生特論</t>
    <phoneticPr fontId="1" type="noConversion"/>
  </si>
  <si>
    <t>職業衛生特論</t>
    <phoneticPr fontId="1" type="noConversion"/>
  </si>
  <si>
    <t>全球環境議題研究</t>
    <phoneticPr fontId="1" type="noConversion"/>
  </si>
  <si>
    <t>地理資訊系統</t>
    <phoneticPr fontId="1" type="noConversion"/>
  </si>
  <si>
    <t>高等儀器分析</t>
    <phoneticPr fontId="1" type="noConversion"/>
  </si>
  <si>
    <t>環境政策與法規</t>
    <phoneticPr fontId="1" type="noConversion"/>
  </si>
  <si>
    <t>多變量分析</t>
    <phoneticPr fontId="1" type="noConversion"/>
  </si>
  <si>
    <t>環境工程特論</t>
    <phoneticPr fontId="1" type="noConversion"/>
  </si>
  <si>
    <t>空氣品質管理</t>
    <phoneticPr fontId="1" type="noConversion"/>
  </si>
  <si>
    <t>環境生態管理</t>
    <phoneticPr fontId="1" type="noConversion"/>
  </si>
  <si>
    <t>健康風險評估</t>
    <phoneticPr fontId="1" type="noConversion"/>
  </si>
  <si>
    <t>作業環境測定及實驗</t>
    <phoneticPr fontId="1" type="noConversion"/>
  </si>
  <si>
    <t>生物性危害評估</t>
    <phoneticPr fontId="1" type="noConversion"/>
  </si>
  <si>
    <t>環境影響評估</t>
    <phoneticPr fontId="1" type="noConversion"/>
  </si>
  <si>
    <t>土壤及地下水污染防治管理</t>
    <phoneticPr fontId="1" type="noConversion"/>
  </si>
  <si>
    <t>永續發展與清淨製程特論</t>
    <phoneticPr fontId="1" type="noConversion"/>
  </si>
  <si>
    <t>氣候變遷調適機制</t>
    <phoneticPr fontId="1" type="noConversion"/>
  </si>
  <si>
    <t>水資源管理</t>
    <phoneticPr fontId="1" type="noConversion"/>
  </si>
  <si>
    <t>國際標準驗證系統</t>
    <phoneticPr fontId="1" type="noConversion"/>
  </si>
  <si>
    <t>職業安全特論</t>
    <phoneticPr fontId="1" type="noConversion"/>
  </si>
  <si>
    <t>消防工程特論</t>
    <phoneticPr fontId="1" type="noConversion"/>
  </si>
  <si>
    <t>作業環境控制工程特論</t>
    <phoneticPr fontId="1" type="noConversion"/>
  </si>
  <si>
    <t>工業通風特論</t>
    <phoneticPr fontId="1" type="noConversion"/>
  </si>
  <si>
    <t xml:space="preserve">人因工程特論  </t>
    <phoneticPr fontId="1" type="noConversion"/>
  </si>
  <si>
    <t>製程安全管理</t>
    <phoneticPr fontId="1" type="noConversion"/>
  </si>
  <si>
    <t>營建安全特論</t>
    <phoneticPr fontId="1" type="noConversion"/>
  </si>
  <si>
    <t>電氣安全特論</t>
    <phoneticPr fontId="1" type="noConversion"/>
  </si>
  <si>
    <t>工業與環境毒物學特論</t>
    <phoneticPr fontId="1" type="noConversion"/>
  </si>
  <si>
    <t>環境與職業流行病學</t>
    <phoneticPr fontId="1" type="noConversion"/>
  </si>
  <si>
    <t>高等水處理技術</t>
    <phoneticPr fontId="1" type="noConversion"/>
  </si>
  <si>
    <t>職業安全衛生法規</t>
    <phoneticPr fontId="1" type="noConversion"/>
  </si>
  <si>
    <t>職業安全衛生管理特論</t>
    <phoneticPr fontId="1" type="noConversion"/>
  </si>
  <si>
    <r>
      <t>必修學分</t>
    </r>
    <r>
      <rPr>
        <sz val="22"/>
        <rFont val="Times New Roman"/>
        <family val="1"/>
      </rPr>
      <t>/</t>
    </r>
    <r>
      <rPr>
        <sz val="22"/>
        <rFont val="標楷體"/>
        <family val="4"/>
        <charset val="136"/>
      </rPr>
      <t>時數</t>
    </r>
  </si>
  <si>
    <r>
      <t>選修學分</t>
    </r>
    <r>
      <rPr>
        <sz val="22"/>
        <rFont val="Times New Roman"/>
        <family val="1"/>
      </rPr>
      <t>/</t>
    </r>
    <r>
      <rPr>
        <sz val="22"/>
        <rFont val="標楷體"/>
        <family val="4"/>
        <charset val="136"/>
      </rPr>
      <t>時數</t>
    </r>
  </si>
  <si>
    <r>
      <t>總學分</t>
    </r>
    <r>
      <rPr>
        <b/>
        <sz val="22"/>
        <rFont val="Times New Roman"/>
        <family val="1"/>
      </rPr>
      <t>/</t>
    </r>
    <r>
      <rPr>
        <b/>
        <sz val="22"/>
        <rFont val="標楷體"/>
        <family val="4"/>
        <charset val="136"/>
      </rPr>
      <t>總時數</t>
    </r>
  </si>
  <si>
    <t>暴露與風險評估</t>
    <phoneticPr fontId="1" type="noConversion"/>
  </si>
  <si>
    <t>環境化學</t>
    <phoneticPr fontId="1" type="noConversion"/>
  </si>
  <si>
    <r>
      <t xml:space="preserve"> 106</t>
    </r>
    <r>
      <rPr>
        <sz val="36"/>
        <rFont val="標楷體"/>
        <family val="4"/>
        <charset val="136"/>
      </rPr>
      <t>學年度大仁科技大學</t>
    </r>
    <r>
      <rPr>
        <sz val="36"/>
        <rFont val="Times New Roman"/>
        <family val="1"/>
      </rPr>
      <t xml:space="preserve">  
</t>
    </r>
    <r>
      <rPr>
        <sz val="36"/>
        <rFont val="標楷體"/>
        <family val="4"/>
        <charset val="136"/>
      </rPr>
      <t>環境與職業安全衛生系環境管理碩士班</t>
    </r>
    <r>
      <rPr>
        <sz val="36"/>
        <rFont val="Times New Roman"/>
        <family val="1"/>
      </rPr>
      <t xml:space="preserve">  </t>
    </r>
    <r>
      <rPr>
        <sz val="36"/>
        <rFont val="標楷體"/>
        <family val="4"/>
        <charset val="136"/>
      </rPr>
      <t>課程表</t>
    </r>
    <r>
      <rPr>
        <sz val="48"/>
        <rFont val="Times New Roman"/>
        <family val="1"/>
      </rPr>
      <t/>
    </r>
    <phoneticPr fontId="1" type="noConversion"/>
  </si>
  <si>
    <r>
      <t>專題討論Ⅲ</t>
    </r>
    <r>
      <rPr>
        <sz val="22"/>
        <rFont val="Times New Roman"/>
        <family val="1"/>
      </rPr>
      <t xml:space="preserve"> </t>
    </r>
    <phoneticPr fontId="1" type="noConversion"/>
  </si>
  <si>
    <r>
      <t>合</t>
    </r>
    <r>
      <rPr>
        <b/>
        <sz val="22"/>
        <rFont val="Times New Roman"/>
        <family val="1"/>
      </rPr>
      <t xml:space="preserve">      </t>
    </r>
    <r>
      <rPr>
        <b/>
        <sz val="22"/>
        <rFont val="標楷體"/>
        <family val="4"/>
        <charset val="136"/>
      </rPr>
      <t>計</t>
    </r>
    <phoneticPr fontId="1" type="noConversion"/>
  </si>
  <si>
    <r>
      <t>中藥栽培及</t>
    </r>
    <r>
      <rPr>
        <sz val="22"/>
        <rFont val="Times New Roman"/>
        <family val="1"/>
      </rPr>
      <t>GAP</t>
    </r>
    <r>
      <rPr>
        <sz val="22"/>
        <rFont val="標楷體"/>
        <family val="4"/>
        <charset val="136"/>
      </rPr>
      <t>規範</t>
    </r>
    <phoneticPr fontId="1" type="noConversion"/>
  </si>
  <si>
    <r>
      <t>必修學分</t>
    </r>
    <r>
      <rPr>
        <sz val="22"/>
        <rFont val="Times New Roman"/>
        <family val="1"/>
      </rPr>
      <t>/</t>
    </r>
    <r>
      <rPr>
        <sz val="22"/>
        <rFont val="標楷體"/>
        <family val="4"/>
        <charset val="136"/>
      </rPr>
      <t>時數</t>
    </r>
    <phoneticPr fontId="1" type="noConversion"/>
  </si>
  <si>
    <r>
      <rPr>
        <sz val="20"/>
        <rFont val="Times New Roman"/>
        <family val="1"/>
      </rPr>
      <t>1.</t>
    </r>
    <r>
      <rPr>
        <sz val="20"/>
        <rFont val="標楷體"/>
        <family val="4"/>
        <charset val="136"/>
      </rPr>
      <t>總學分說明：最低畢業學分為</t>
    </r>
    <r>
      <rPr>
        <sz val="20"/>
        <rFont val="Times New Roman"/>
        <family val="1"/>
      </rPr>
      <t>36</t>
    </r>
    <r>
      <rPr>
        <sz val="20"/>
        <rFont val="標楷體"/>
        <family val="4"/>
        <charset val="136"/>
      </rPr>
      <t>學分，包括</t>
    </r>
    <r>
      <rPr>
        <sz val="20"/>
        <rFont val="Times New Roman"/>
        <family val="1"/>
      </rPr>
      <t>:</t>
    </r>
    <r>
      <rPr>
        <sz val="20"/>
        <rFont val="標楷體"/>
        <family val="4"/>
        <charset val="136"/>
      </rPr>
      <t>必修課程</t>
    </r>
    <r>
      <rPr>
        <sz val="20"/>
        <rFont val="Times New Roman"/>
        <family val="1"/>
      </rPr>
      <t>17</t>
    </r>
    <r>
      <rPr>
        <sz val="20"/>
        <rFont val="標楷體"/>
        <family val="4"/>
        <charset val="136"/>
      </rPr>
      <t>學分【含院訂必修</t>
    </r>
    <r>
      <rPr>
        <sz val="20"/>
        <rFont val="Times New Roman"/>
        <family val="1"/>
      </rPr>
      <t>12</t>
    </r>
    <r>
      <rPr>
        <sz val="20"/>
        <rFont val="標楷體"/>
        <family val="4"/>
        <charset val="136"/>
      </rPr>
      <t>學分，專業必修</t>
    </r>
    <r>
      <rPr>
        <sz val="20"/>
        <rFont val="Times New Roman"/>
        <family val="1"/>
      </rPr>
      <t>5</t>
    </r>
    <r>
      <rPr>
        <sz val="20"/>
        <rFont val="標楷體"/>
        <family val="4"/>
        <charset val="136"/>
      </rPr>
      <t>學分】；選修課程</t>
    </r>
    <r>
      <rPr>
        <sz val="20"/>
        <rFont val="Times New Roman"/>
        <family val="1"/>
      </rPr>
      <t>19</t>
    </r>
    <r>
      <rPr>
        <sz val="20"/>
        <rFont val="標楷體"/>
        <family val="4"/>
        <charset val="136"/>
      </rPr>
      <t>學分【院訂至少選修</t>
    </r>
    <r>
      <rPr>
        <sz val="20"/>
        <rFont val="Times New Roman"/>
        <family val="1"/>
      </rPr>
      <t>2</t>
    </r>
    <r>
      <rPr>
        <sz val="20"/>
        <rFont val="標楷體"/>
        <family val="4"/>
        <charset val="136"/>
      </rPr>
      <t>學分，專業選修</t>
    </r>
    <r>
      <rPr>
        <sz val="20"/>
        <rFont val="Times New Roman"/>
        <family val="1"/>
      </rPr>
      <t>17</t>
    </r>
    <r>
      <rPr>
        <sz val="20"/>
        <rFont val="標楷體"/>
        <family val="4"/>
        <charset val="136"/>
      </rPr>
      <t>學分】；得跨校、跨所或跨組選修至多</t>
    </r>
    <r>
      <rPr>
        <sz val="20"/>
        <rFont val="Times New Roman"/>
        <family val="1"/>
      </rPr>
      <t>6</t>
    </r>
    <r>
      <rPr>
        <sz val="20"/>
        <rFont val="標楷體"/>
        <family val="4"/>
        <charset val="136"/>
      </rPr>
      <t>學分</t>
    </r>
    <r>
      <rPr>
        <sz val="20"/>
        <rFont val="Times New Roman"/>
        <family val="1"/>
      </rPr>
      <t>(</t>
    </r>
    <r>
      <rPr>
        <sz val="20"/>
        <rFont val="標楷體"/>
        <family val="4"/>
        <charset val="136"/>
      </rPr>
      <t>含</t>
    </r>
    <r>
      <rPr>
        <sz val="20"/>
        <rFont val="Times New Roman"/>
        <family val="1"/>
      </rPr>
      <t>)</t>
    </r>
    <r>
      <rPr>
        <sz val="20"/>
        <rFont val="標楷體"/>
        <family val="4"/>
        <charset val="136"/>
      </rPr>
      <t xml:space="preserve">。至他校選課依本校研究生「校際選課實施辦法」辦理。
</t>
    </r>
    <r>
      <rPr>
        <sz val="20"/>
        <rFont val="Times New Roman"/>
        <family val="1"/>
      </rPr>
      <t>2.</t>
    </r>
    <r>
      <rPr>
        <sz val="20"/>
        <rFont val="標楷體"/>
        <family val="4"/>
        <charset val="136"/>
      </rPr>
      <t>每學期修習學分數，最多修習</t>
    </r>
    <r>
      <rPr>
        <sz val="20"/>
        <rFont val="Times New Roman"/>
        <family val="1"/>
      </rPr>
      <t>16</t>
    </r>
    <r>
      <rPr>
        <sz val="20"/>
        <rFont val="標楷體"/>
        <family val="4"/>
        <charset val="136"/>
      </rPr>
      <t xml:space="preserve">學分，至少修一科目。
</t>
    </r>
    <r>
      <rPr>
        <sz val="20"/>
        <rFont val="Times New Roman"/>
        <family val="1"/>
      </rPr>
      <t>3.</t>
    </r>
    <r>
      <rPr>
        <sz val="20"/>
        <rFont val="標楷體"/>
        <family val="4"/>
        <charset val="136"/>
      </rPr>
      <t>於當學年度第二學期畢業的研究生</t>
    </r>
    <r>
      <rPr>
        <sz val="20"/>
        <rFont val="Times New Roman"/>
        <family val="1"/>
      </rPr>
      <t>(</t>
    </r>
    <r>
      <rPr>
        <sz val="20"/>
        <rFont val="標楷體"/>
        <family val="4"/>
        <charset val="136"/>
      </rPr>
      <t>含延修生</t>
    </r>
    <r>
      <rPr>
        <sz val="20"/>
        <rFont val="Times New Roman"/>
        <family val="1"/>
      </rPr>
      <t>)</t>
    </r>
    <r>
      <rPr>
        <sz val="20"/>
        <rFont val="標楷體"/>
        <family val="4"/>
        <charset val="136"/>
      </rPr>
      <t xml:space="preserve">，須在學院舉辦之學術研究成果發表會中發表後始得畢業。
</t>
    </r>
    <r>
      <rPr>
        <sz val="20"/>
        <rFont val="Times New Roman"/>
        <family val="1"/>
      </rPr>
      <t>4.</t>
    </r>
    <r>
      <rPr>
        <sz val="20"/>
        <rFont val="標楷體"/>
        <family val="4"/>
        <charset val="136"/>
      </rPr>
      <t>畢業生畢業資格必須修習基礎專業英文與進階專業英文及格或通過中級全民英檢。</t>
    </r>
    <r>
      <rPr>
        <sz val="20"/>
        <rFont val="細明體"/>
        <family val="3"/>
        <charset val="136"/>
      </rPr>
      <t xml:space="preserve">
</t>
    </r>
    <r>
      <rPr>
        <sz val="20"/>
        <rFont val="Times New Roman"/>
        <family val="1"/>
      </rPr>
      <t xml:space="preserve"> 
</t>
    </r>
    <phoneticPr fontId="1" type="noConversion"/>
  </si>
  <si>
    <r>
      <t>106.04.14</t>
    </r>
    <r>
      <rPr>
        <sz val="20"/>
        <rFont val="標楷體"/>
        <family val="4"/>
        <charset val="136"/>
      </rPr>
      <t xml:space="preserve">系課程委員會會議通過
</t>
    </r>
    <r>
      <rPr>
        <sz val="20"/>
        <rFont val="Times New Roman"/>
        <family val="1"/>
      </rPr>
      <t>106.05.08</t>
    </r>
    <r>
      <rPr>
        <sz val="20"/>
        <rFont val="標楷體"/>
        <family val="4"/>
        <charset val="136"/>
      </rPr>
      <t xml:space="preserve">院課程委員會會議通過
</t>
    </r>
    <r>
      <rPr>
        <sz val="20"/>
        <rFont val="Times New Roman"/>
        <family val="1"/>
      </rPr>
      <t>106.05.25</t>
    </r>
    <r>
      <rPr>
        <sz val="20"/>
        <rFont val="標楷體"/>
        <family val="4"/>
        <charset val="136"/>
      </rPr>
      <t>校課程委員會會議通過</t>
    </r>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</si>
</sst>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2"/>
      <name val="新細明體"/>
      <family val="1"/>
      <charset val="136"/>
    </font>
    <font>
      <sz val="9"/>
      <name val="新細明體"/>
      <family val="1"/>
      <charset val="136"/>
    </font>
    <font>
      <sz val="14"/>
      <name val="Times New Roman"/>
      <family val="1"/>
    </font>
    <font>
      <sz val="36"/>
      <name val="Times New Roman"/>
      <family val="1"/>
    </font>
    <font>
      <sz val="36"/>
      <name val="標楷體"/>
      <family val="4"/>
      <charset val="136"/>
    </font>
    <font>
      <sz val="48"/>
      <name val="Times New Roman"/>
      <family val="1"/>
    </font>
    <font>
      <sz val="20"/>
      <name val="標楷體"/>
      <family val="4"/>
      <charset val="136"/>
    </font>
    <font>
      <sz val="20"/>
      <name val="Times New Roman"/>
      <family val="1"/>
    </font>
    <font>
      <sz val="18"/>
      <name val="Times New Roman"/>
      <family val="1"/>
    </font>
    <font>
      <sz val="24"/>
      <name val="標楷體"/>
      <family val="4"/>
      <charset val="136"/>
    </font>
    <font>
      <b/>
      <sz val="22"/>
      <name val="標楷體"/>
      <family val="4"/>
      <charset val="136"/>
    </font>
    <font>
      <sz val="22"/>
      <name val="Times New Roman"/>
      <family val="1"/>
    </font>
    <font>
      <b/>
      <sz val="22"/>
      <name val="Times New Roman"/>
      <family val="1"/>
    </font>
    <font>
      <sz val="22"/>
      <name val="標楷體"/>
      <family val="4"/>
      <charset val="136"/>
    </font>
    <font>
      <sz val="28"/>
      <name val="Times New Roman"/>
      <family val="1"/>
    </font>
    <font>
      <sz val="18"/>
      <name val="標楷體"/>
      <family val="4"/>
      <charset val="136"/>
    </font>
    <font>
      <b/>
      <sz val="18"/>
      <name val="Times New Roman"/>
      <family val="1"/>
    </font>
    <font>
      <sz val="20"/>
      <name val="細明體"/>
      <family val="3"/>
      <charset val="136"/>
    </font>
  </fonts>
  <fills count="2">
    <fill>
      <patternFill patternType="none"/>
    </fill>
    <fill>
      <patternFill patternType="gray125"/>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cellStyleXfs>
  <cellXfs count="60">
    <xf numFmtId="0" fontId="0" fillId="0" borderId="0" xfId="0"/>
    <xf numFmtId="0" fontId="2" fillId="0" borderId="0" xfId="0" applyFont="1" applyFill="1"/>
    <xf numFmtId="0" fontId="8" fillId="0" borderId="0" xfId="0" applyFont="1" applyFill="1" applyAlignment="1">
      <alignment vertical="center"/>
    </xf>
    <xf numFmtId="0" fontId="7" fillId="0" borderId="0" xfId="0" applyFont="1" applyFill="1" applyAlignment="1">
      <alignment vertical="center"/>
    </xf>
    <xf numFmtId="0" fontId="6" fillId="0" borderId="6" xfId="0" applyFont="1" applyFill="1" applyBorder="1" applyAlignment="1">
      <alignment horizontal="center" vertical="center" textRotation="255"/>
    </xf>
    <xf numFmtId="0" fontId="11" fillId="0" borderId="11" xfId="0" applyFont="1" applyFill="1" applyBorder="1" applyAlignment="1">
      <alignment horizontal="center" vertical="center"/>
    </xf>
    <xf numFmtId="0" fontId="8" fillId="0" borderId="0" xfId="0" applyFont="1" applyFill="1" applyBorder="1" applyAlignment="1">
      <alignment horizontal="center" vertical="center"/>
    </xf>
    <xf numFmtId="0" fontId="11" fillId="0" borderId="1" xfId="0" applyFont="1" applyFill="1" applyBorder="1" applyAlignment="1">
      <alignment horizontal="center" vertical="center"/>
    </xf>
    <xf numFmtId="0" fontId="11" fillId="0" borderId="12" xfId="0" applyFont="1" applyFill="1" applyBorder="1" applyAlignment="1">
      <alignment horizontal="center" vertical="center"/>
    </xf>
    <xf numFmtId="0" fontId="11" fillId="0" borderId="0" xfId="0" applyFont="1" applyFill="1" applyAlignment="1">
      <alignment vertical="center"/>
    </xf>
    <xf numFmtId="0" fontId="11" fillId="0" borderId="8" xfId="0" applyFont="1" applyFill="1" applyBorder="1" applyAlignment="1">
      <alignment horizontal="center" vertical="center"/>
    </xf>
    <xf numFmtId="0" fontId="13" fillId="0" borderId="1" xfId="0" applyNumberFormat="1" applyFont="1" applyFill="1" applyBorder="1" applyAlignment="1">
      <alignment vertical="center" textRotation="255"/>
    </xf>
    <xf numFmtId="0" fontId="16" fillId="0" borderId="0" xfId="0" applyNumberFormat="1" applyFont="1" applyFill="1" applyBorder="1" applyAlignment="1">
      <alignment horizontal="center" vertical="center"/>
    </xf>
    <xf numFmtId="0" fontId="11" fillId="0" borderId="0" xfId="0" applyNumberFormat="1" applyFont="1" applyFill="1"/>
    <xf numFmtId="0" fontId="2" fillId="0" borderId="0" xfId="0" applyFont="1" applyFill="1" applyAlignment="1">
      <alignment horizontal="center" vertical="center"/>
    </xf>
    <xf numFmtId="0" fontId="8" fillId="0" borderId="0" xfId="0" applyFont="1" applyFill="1"/>
    <xf numFmtId="0" fontId="11" fillId="0" borderId="1" xfId="0" applyFont="1" applyFill="1" applyBorder="1" applyAlignment="1">
      <alignment vertical="center"/>
    </xf>
    <xf numFmtId="0" fontId="13" fillId="0" borderId="1" xfId="0" applyFont="1" applyFill="1" applyBorder="1" applyAlignment="1">
      <alignment horizontal="left"/>
    </xf>
    <xf numFmtId="0" fontId="10" fillId="0" borderId="20" xfId="0" applyFont="1" applyFill="1" applyBorder="1" applyAlignment="1">
      <alignment horizontal="center" vertical="center"/>
    </xf>
    <xf numFmtId="0" fontId="13" fillId="0" borderId="17" xfId="0" applyFont="1" applyFill="1" applyBorder="1" applyAlignment="1">
      <alignment horizontal="center" vertical="center"/>
    </xf>
    <xf numFmtId="0" fontId="10" fillId="0" borderId="3" xfId="0" applyFont="1" applyFill="1" applyBorder="1" applyAlignment="1">
      <alignment horizontal="center" vertical="center"/>
    </xf>
    <xf numFmtId="0" fontId="13" fillId="0" borderId="3" xfId="0" applyFont="1" applyFill="1" applyBorder="1" applyAlignment="1">
      <alignment horizontal="center" vertical="center"/>
    </xf>
    <xf numFmtId="0" fontId="3" fillId="0" borderId="0" xfId="0" applyFont="1" applyFill="1" applyBorder="1" applyAlignment="1">
      <alignment horizontal="center" vertical="top" wrapText="1"/>
    </xf>
    <xf numFmtId="0" fontId="3" fillId="0" borderId="0" xfId="0" applyFont="1" applyFill="1" applyBorder="1" applyAlignment="1">
      <alignment horizontal="center" vertical="top"/>
    </xf>
    <xf numFmtId="0" fontId="6" fillId="0" borderId="1" xfId="0" applyFont="1" applyFill="1" applyBorder="1" applyAlignment="1">
      <alignment horizontal="center" vertical="center"/>
    </xf>
    <xf numFmtId="0" fontId="6" fillId="0" borderId="17" xfId="0" applyNumberFormat="1" applyFont="1" applyFill="1" applyBorder="1" applyAlignment="1">
      <alignment horizontal="left" vertical="top" wrapText="1"/>
    </xf>
    <xf numFmtId="0" fontId="13" fillId="0" borderId="18" xfId="0" applyNumberFormat="1" applyFont="1" applyFill="1" applyBorder="1" applyAlignment="1">
      <alignment horizontal="left" vertical="top" wrapText="1"/>
    </xf>
    <xf numFmtId="0" fontId="13" fillId="0" borderId="19" xfId="0" applyNumberFormat="1" applyFont="1" applyFill="1" applyBorder="1" applyAlignment="1">
      <alignment horizontal="left" vertical="top" wrapText="1"/>
    </xf>
    <xf numFmtId="0" fontId="9" fillId="0" borderId="10" xfId="0" applyFont="1" applyFill="1" applyBorder="1" applyAlignment="1">
      <alignment horizontal="center" vertical="center" textRotation="255" shrinkToFit="1"/>
    </xf>
    <xf numFmtId="0" fontId="9" fillId="0" borderId="2" xfId="0" applyFont="1" applyFill="1" applyBorder="1" applyAlignment="1">
      <alignment horizontal="center" vertical="center" textRotation="255" shrinkToFit="1"/>
    </xf>
    <xf numFmtId="0" fontId="9" fillId="0" borderId="9" xfId="0" applyFont="1" applyFill="1" applyBorder="1" applyAlignment="1">
      <alignment horizontal="center" vertical="center" textRotation="255" shrinkToFit="1"/>
    </xf>
    <xf numFmtId="0" fontId="6" fillId="0" borderId="5" xfId="0" applyFont="1" applyFill="1" applyBorder="1" applyAlignment="1">
      <alignment horizontal="center" vertical="center" textRotation="255"/>
    </xf>
    <xf numFmtId="0" fontId="6" fillId="0" borderId="2" xfId="0" applyFont="1" applyFill="1" applyBorder="1" applyAlignment="1">
      <alignment horizontal="center" vertical="center" textRotation="255"/>
    </xf>
    <xf numFmtId="0" fontId="6" fillId="0" borderId="9" xfId="0" applyFont="1" applyFill="1" applyBorder="1" applyAlignment="1">
      <alignment horizontal="center" vertical="center" textRotation="255"/>
    </xf>
    <xf numFmtId="0" fontId="6" fillId="0" borderId="5" xfId="0" applyFont="1" applyFill="1" applyBorder="1" applyAlignment="1">
      <alignment horizontal="center" vertical="center"/>
    </xf>
    <xf numFmtId="0" fontId="6" fillId="0" borderId="9" xfId="0" applyFont="1" applyFill="1" applyBorder="1" applyAlignment="1">
      <alignment horizontal="center" vertical="center"/>
    </xf>
    <xf numFmtId="0" fontId="7" fillId="0" borderId="4" xfId="0" applyFont="1" applyFill="1" applyBorder="1" applyAlignment="1">
      <alignment horizontal="right" vertical="center" wrapText="1"/>
    </xf>
    <xf numFmtId="0" fontId="2" fillId="0" borderId="0" xfId="0" applyFont="1" applyFill="1" applyBorder="1" applyAlignment="1">
      <alignment wrapText="1"/>
    </xf>
    <xf numFmtId="0" fontId="13" fillId="0" borderId="3" xfId="0" applyFont="1" applyFill="1" applyBorder="1" applyAlignment="1">
      <alignment horizontal="center" vertical="top" wrapText="1"/>
    </xf>
    <xf numFmtId="0" fontId="13" fillId="0" borderId="1" xfId="0" applyFont="1" applyFill="1" applyBorder="1" applyAlignment="1">
      <alignment horizontal="center" vertical="center"/>
    </xf>
    <xf numFmtId="0" fontId="11" fillId="0" borderId="11" xfId="0" applyFont="1" applyFill="1" applyBorder="1" applyAlignment="1">
      <alignment vertical="center"/>
    </xf>
    <xf numFmtId="0" fontId="8" fillId="0" borderId="0" xfId="0" applyFont="1" applyFill="1" applyBorder="1" applyAlignment="1">
      <alignment vertical="center"/>
    </xf>
    <xf numFmtId="0" fontId="14" fillId="0" borderId="0" xfId="0" applyFont="1" applyFill="1" applyAlignment="1">
      <alignment vertical="center"/>
    </xf>
    <xf numFmtId="0" fontId="15" fillId="0" borderId="7" xfId="0" applyFont="1" applyFill="1" applyBorder="1" applyAlignment="1">
      <alignment horizontal="center" vertical="center" textRotation="255"/>
    </xf>
    <xf numFmtId="0" fontId="13" fillId="0" borderId="1" xfId="0" applyFont="1" applyFill="1" applyBorder="1" applyAlignment="1"/>
    <xf numFmtId="0" fontId="11" fillId="0" borderId="1" xfId="0" applyFont="1" applyFill="1" applyBorder="1" applyAlignment="1">
      <alignment horizontal="center"/>
    </xf>
    <xf numFmtId="0" fontId="13" fillId="0" borderId="1" xfId="0" applyFont="1" applyFill="1" applyBorder="1" applyAlignment="1">
      <alignment vertical="center"/>
    </xf>
    <xf numFmtId="0" fontId="13" fillId="0" borderId="1" xfId="0" applyFont="1" applyFill="1" applyBorder="1" applyAlignment="1">
      <alignment horizontal="left" vertical="center"/>
    </xf>
    <xf numFmtId="0" fontId="13" fillId="0" borderId="8" xfId="0" applyFont="1" applyFill="1" applyBorder="1" applyAlignment="1">
      <alignment horizontal="left" vertical="center"/>
    </xf>
    <xf numFmtId="0" fontId="11" fillId="0" borderId="8" xfId="0" applyFont="1" applyFill="1" applyBorder="1" applyAlignment="1">
      <alignment vertical="center"/>
    </xf>
    <xf numFmtId="0" fontId="15" fillId="0" borderId="14" xfId="0" applyFont="1" applyFill="1" applyBorder="1" applyAlignment="1">
      <alignment horizontal="center" vertical="center" textRotation="255"/>
    </xf>
    <xf numFmtId="0" fontId="10" fillId="0" borderId="13" xfId="0" applyFont="1" applyFill="1" applyBorder="1" applyAlignment="1">
      <alignment horizontal="distributed" vertical="center" textRotation="255"/>
    </xf>
    <xf numFmtId="0" fontId="10" fillId="0" borderId="7" xfId="0" applyFont="1" applyFill="1" applyBorder="1" applyAlignment="1">
      <alignment horizontal="distributed" vertical="center" textRotation="255"/>
    </xf>
    <xf numFmtId="0" fontId="10" fillId="0" borderId="14" xfId="0" applyFont="1" applyFill="1" applyBorder="1" applyAlignment="1">
      <alignment horizontal="distributed" vertical="center" textRotation="255"/>
    </xf>
    <xf numFmtId="0" fontId="12" fillId="0" borderId="12" xfId="0" applyFont="1" applyFill="1" applyBorder="1" applyAlignment="1">
      <alignment horizontal="center" vertical="center"/>
    </xf>
    <xf numFmtId="0" fontId="16" fillId="0" borderId="0" xfId="0" applyFont="1" applyFill="1" applyBorder="1" applyAlignment="1">
      <alignment horizontal="center" vertical="center"/>
    </xf>
    <xf numFmtId="0" fontId="13" fillId="0" borderId="10" xfId="0" applyFont="1" applyFill="1" applyBorder="1" applyAlignment="1">
      <alignment horizontal="distributed" vertical="center" textRotation="255"/>
    </xf>
    <xf numFmtId="0" fontId="10" fillId="0" borderId="15" xfId="0" applyFont="1" applyFill="1" applyBorder="1" applyAlignment="1">
      <alignment horizontal="center" vertical="center"/>
    </xf>
    <xf numFmtId="0" fontId="12" fillId="0" borderId="15" xfId="0" applyFont="1" applyFill="1" applyBorder="1" applyAlignment="1">
      <alignment horizontal="center" vertical="center"/>
    </xf>
    <xf numFmtId="0" fontId="12" fillId="0" borderId="16" xfId="0" applyFont="1" applyFill="1" applyBorder="1" applyAlignment="1">
      <alignment horizontal="center" vertical="center"/>
    </xf>
  </cellXfs>
  <cellStyles count="1">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P67"/>
  <sheetViews>
    <sheetView tabSelected="1" view="pageBreakPreview" zoomScale="46" zoomScaleNormal="41" zoomScaleSheetLayoutView="46" workbookViewId="0">
      <selection activeCell="R5" sqref="R5"/>
    </sheetView>
  </sheetViews>
  <sheetFormatPr defaultColWidth="9" defaultRowHeight="23" x14ac:dyDescent="0.5"/>
  <cols>
    <col min="1" max="1" width="9.1796875" style="1" customWidth="1"/>
    <col min="2" max="2" width="45.1796875" style="14" customWidth="1"/>
    <col min="3" max="3" width="9.81640625" style="14" customWidth="1"/>
    <col min="4" max="4" width="11.453125" style="14" customWidth="1"/>
    <col min="5" max="5" width="9.36328125" style="14" customWidth="1"/>
    <col min="6" max="6" width="9" style="14" customWidth="1"/>
    <col min="7" max="7" width="9.81640625" style="14" customWidth="1"/>
    <col min="8" max="8" width="10.08984375" style="14" customWidth="1"/>
    <col min="9" max="9" width="55.453125" style="14" customWidth="1"/>
    <col min="10" max="10" width="9.08984375" style="14" customWidth="1"/>
    <col min="11" max="11" width="9.81640625" style="14" customWidth="1"/>
    <col min="12" max="12" width="10.6328125" style="14" customWidth="1"/>
    <col min="13" max="13" width="7.453125" style="14" customWidth="1"/>
    <col min="14" max="15" width="9.08984375" style="14" customWidth="1"/>
    <col min="16" max="16" width="9.81640625" style="15" customWidth="1"/>
    <col min="17" max="16384" width="9" style="1"/>
  </cols>
  <sheetData>
    <row r="1" spans="1:16" ht="120" customHeight="1" x14ac:dyDescent="0.4">
      <c r="B1" s="22" t="s">
        <v>65</v>
      </c>
      <c r="C1" s="23"/>
      <c r="D1" s="23"/>
      <c r="E1" s="23"/>
      <c r="F1" s="23"/>
      <c r="G1" s="23"/>
      <c r="H1" s="23"/>
      <c r="I1" s="23"/>
      <c r="J1" s="23"/>
      <c r="K1" s="23"/>
      <c r="L1" s="23"/>
      <c r="M1" s="23"/>
      <c r="N1" s="23"/>
      <c r="O1" s="23"/>
      <c r="P1" s="23"/>
    </row>
    <row r="2" spans="1:16" ht="112.75" customHeight="1" x14ac:dyDescent="0.4">
      <c r="B2" s="36" t="s">
        <v>71</v>
      </c>
      <c r="C2" s="36"/>
      <c r="D2" s="36"/>
      <c r="E2" s="36"/>
      <c r="F2" s="36"/>
      <c r="G2" s="36"/>
      <c r="H2" s="36"/>
      <c r="I2" s="36"/>
      <c r="J2" s="36"/>
      <c r="K2" s="36"/>
      <c r="L2" s="36"/>
      <c r="M2" s="36"/>
      <c r="N2" s="36"/>
      <c r="O2" s="36"/>
      <c r="P2" s="37"/>
    </row>
    <row r="3" spans="1:16" s="3" customFormat="1" ht="34.5" customHeight="1" x14ac:dyDescent="0.4">
      <c r="A3" s="31" t="s">
        <v>7</v>
      </c>
      <c r="B3" s="24" t="s">
        <v>8</v>
      </c>
      <c r="C3" s="24"/>
      <c r="D3" s="24"/>
      <c r="E3" s="24"/>
      <c r="F3" s="24"/>
      <c r="G3" s="24"/>
      <c r="H3" s="24"/>
      <c r="I3" s="24" t="s">
        <v>9</v>
      </c>
      <c r="J3" s="24"/>
      <c r="K3" s="24"/>
      <c r="L3" s="24"/>
      <c r="M3" s="24"/>
      <c r="N3" s="24"/>
      <c r="O3" s="24"/>
      <c r="P3" s="2"/>
    </row>
    <row r="4" spans="1:16" s="3" customFormat="1" ht="27.5" x14ac:dyDescent="0.4">
      <c r="A4" s="32"/>
      <c r="B4" s="34" t="s">
        <v>10</v>
      </c>
      <c r="C4" s="24" t="s">
        <v>3</v>
      </c>
      <c r="D4" s="24"/>
      <c r="E4" s="24"/>
      <c r="F4" s="24" t="s">
        <v>4</v>
      </c>
      <c r="G4" s="24"/>
      <c r="H4" s="24"/>
      <c r="I4" s="34" t="s">
        <v>10</v>
      </c>
      <c r="J4" s="24" t="s">
        <v>3</v>
      </c>
      <c r="K4" s="24"/>
      <c r="L4" s="24"/>
      <c r="M4" s="24" t="s">
        <v>4</v>
      </c>
      <c r="N4" s="24"/>
      <c r="O4" s="24"/>
      <c r="P4" s="2"/>
    </row>
    <row r="5" spans="1:16" s="3" customFormat="1" ht="209.25" customHeight="1" thickBot="1" x14ac:dyDescent="0.45">
      <c r="A5" s="33"/>
      <c r="B5" s="35"/>
      <c r="C5" s="4" t="s">
        <v>5</v>
      </c>
      <c r="D5" s="4" t="s">
        <v>11</v>
      </c>
      <c r="E5" s="4" t="s">
        <v>12</v>
      </c>
      <c r="F5" s="4" t="s">
        <v>5</v>
      </c>
      <c r="G5" s="4" t="s">
        <v>11</v>
      </c>
      <c r="H5" s="4" t="s">
        <v>12</v>
      </c>
      <c r="I5" s="35"/>
      <c r="J5" s="4" t="s">
        <v>5</v>
      </c>
      <c r="K5" s="4" t="s">
        <v>11</v>
      </c>
      <c r="L5" s="4" t="s">
        <v>12</v>
      </c>
      <c r="M5" s="4" t="s">
        <v>5</v>
      </c>
      <c r="N5" s="4" t="s">
        <v>11</v>
      </c>
      <c r="O5" s="4" t="s">
        <v>12</v>
      </c>
      <c r="P5" s="2"/>
    </row>
    <row r="6" spans="1:16" s="3" customFormat="1" ht="30" customHeight="1" x14ac:dyDescent="0.4">
      <c r="A6" s="28" t="s">
        <v>13</v>
      </c>
      <c r="B6" s="19" t="s">
        <v>18</v>
      </c>
      <c r="C6" s="5">
        <v>1</v>
      </c>
      <c r="D6" s="5">
        <v>2</v>
      </c>
      <c r="E6" s="5">
        <v>0</v>
      </c>
      <c r="F6" s="5"/>
      <c r="G6" s="5"/>
      <c r="H6" s="5"/>
      <c r="I6" s="21" t="s">
        <v>66</v>
      </c>
      <c r="J6" s="5">
        <v>1</v>
      </c>
      <c r="K6" s="5">
        <v>2</v>
      </c>
      <c r="L6" s="5">
        <v>0</v>
      </c>
      <c r="M6" s="5"/>
      <c r="N6" s="5"/>
      <c r="O6" s="5"/>
      <c r="P6" s="6"/>
    </row>
    <row r="7" spans="1:16" s="3" customFormat="1" ht="30" customHeight="1" x14ac:dyDescent="0.4">
      <c r="A7" s="29"/>
      <c r="B7" s="21" t="s">
        <v>19</v>
      </c>
      <c r="C7" s="7">
        <v>0</v>
      </c>
      <c r="D7" s="7">
        <v>2</v>
      </c>
      <c r="E7" s="10">
        <v>0</v>
      </c>
      <c r="F7" s="10"/>
      <c r="G7" s="10"/>
      <c r="H7" s="10"/>
      <c r="I7" s="21" t="s">
        <v>20</v>
      </c>
      <c r="J7" s="10"/>
      <c r="K7" s="10"/>
      <c r="L7" s="10"/>
      <c r="M7" s="7">
        <v>1</v>
      </c>
      <c r="N7" s="7">
        <v>2</v>
      </c>
      <c r="O7" s="10">
        <v>0</v>
      </c>
      <c r="P7" s="6"/>
    </row>
    <row r="8" spans="1:16" s="3" customFormat="1" ht="30" customHeight="1" x14ac:dyDescent="0.4">
      <c r="A8" s="29"/>
      <c r="B8" s="21" t="s">
        <v>1</v>
      </c>
      <c r="C8" s="10">
        <v>2</v>
      </c>
      <c r="D8" s="10">
        <v>2</v>
      </c>
      <c r="E8" s="10">
        <v>0</v>
      </c>
      <c r="F8" s="10"/>
      <c r="G8" s="10"/>
      <c r="H8" s="10"/>
      <c r="I8" s="21" t="s">
        <v>21</v>
      </c>
      <c r="J8" s="10"/>
      <c r="K8" s="10"/>
      <c r="L8" s="10"/>
      <c r="M8" s="7">
        <v>6</v>
      </c>
      <c r="N8" s="7">
        <v>6</v>
      </c>
      <c r="O8" s="10">
        <v>0</v>
      </c>
      <c r="P8" s="6"/>
    </row>
    <row r="9" spans="1:16" s="3" customFormat="1" ht="30" customHeight="1" x14ac:dyDescent="0.4">
      <c r="A9" s="29"/>
      <c r="B9" s="21" t="s">
        <v>2</v>
      </c>
      <c r="C9" s="10"/>
      <c r="D9" s="10"/>
      <c r="E9" s="7"/>
      <c r="F9" s="7">
        <v>1</v>
      </c>
      <c r="G9" s="10">
        <v>2</v>
      </c>
      <c r="H9" s="10">
        <v>0</v>
      </c>
      <c r="I9" s="20"/>
      <c r="J9" s="10"/>
      <c r="K9" s="10"/>
      <c r="L9" s="10"/>
      <c r="M9" s="10"/>
      <c r="N9" s="10"/>
      <c r="O9" s="10"/>
      <c r="P9" s="6"/>
    </row>
    <row r="10" spans="1:16" s="3" customFormat="1" ht="30" customHeight="1" x14ac:dyDescent="0.4">
      <c r="A10" s="29"/>
      <c r="B10" s="21" t="s">
        <v>0</v>
      </c>
      <c r="C10" s="16"/>
      <c r="D10" s="16"/>
      <c r="E10" s="7"/>
      <c r="F10" s="7">
        <v>0</v>
      </c>
      <c r="G10" s="10">
        <v>2</v>
      </c>
      <c r="H10" s="10">
        <v>0</v>
      </c>
      <c r="I10" s="20"/>
      <c r="J10" s="10"/>
      <c r="K10" s="10"/>
      <c r="L10" s="10"/>
      <c r="M10" s="10"/>
      <c r="N10" s="10"/>
      <c r="O10" s="10"/>
      <c r="P10" s="6"/>
    </row>
    <row r="11" spans="1:16" s="3" customFormat="1" ht="30" customHeight="1" thickBot="1" x14ac:dyDescent="0.45">
      <c r="A11" s="30"/>
      <c r="B11" s="18" t="s">
        <v>67</v>
      </c>
      <c r="C11" s="8">
        <f>SUM(C6:C10)</f>
        <v>3</v>
      </c>
      <c r="D11" s="8">
        <f t="shared" ref="D11:H11" si="0">SUM(D6:D10)</f>
        <v>6</v>
      </c>
      <c r="E11" s="8">
        <f t="shared" si="0"/>
        <v>0</v>
      </c>
      <c r="F11" s="8">
        <f t="shared" si="0"/>
        <v>1</v>
      </c>
      <c r="G11" s="8">
        <f t="shared" si="0"/>
        <v>4</v>
      </c>
      <c r="H11" s="8">
        <f t="shared" si="0"/>
        <v>0</v>
      </c>
      <c r="I11" s="18" t="s">
        <v>67</v>
      </c>
      <c r="J11" s="8">
        <f>SUM(J6:J10)</f>
        <v>1</v>
      </c>
      <c r="K11" s="8">
        <f t="shared" ref="K11:O11" si="1">SUM(K6:K10)</f>
        <v>2</v>
      </c>
      <c r="L11" s="8">
        <f t="shared" si="1"/>
        <v>0</v>
      </c>
      <c r="M11" s="8">
        <f t="shared" si="1"/>
        <v>7</v>
      </c>
      <c r="N11" s="8">
        <f t="shared" si="1"/>
        <v>8</v>
      </c>
      <c r="O11" s="8">
        <f t="shared" si="1"/>
        <v>0</v>
      </c>
      <c r="P11" s="6">
        <f>SUM(C11,F11,J11,M11)</f>
        <v>12</v>
      </c>
    </row>
    <row r="12" spans="1:16" s="9" customFormat="1" ht="30" customHeight="1" x14ac:dyDescent="0.4">
      <c r="A12" s="28" t="s">
        <v>14</v>
      </c>
      <c r="B12" s="38" t="s">
        <v>68</v>
      </c>
      <c r="C12" s="7">
        <v>2</v>
      </c>
      <c r="D12" s="7">
        <v>2</v>
      </c>
      <c r="E12" s="5">
        <v>0</v>
      </c>
      <c r="F12" s="5"/>
      <c r="G12" s="5"/>
      <c r="H12" s="5"/>
      <c r="I12" s="38" t="s">
        <v>23</v>
      </c>
      <c r="J12" s="7">
        <v>2</v>
      </c>
      <c r="K12" s="7">
        <v>2</v>
      </c>
      <c r="L12" s="5">
        <v>0</v>
      </c>
      <c r="M12" s="5"/>
      <c r="N12" s="5"/>
      <c r="O12" s="5"/>
      <c r="P12" s="6"/>
    </row>
    <row r="13" spans="1:16" s="9" customFormat="1" ht="30" customHeight="1" x14ac:dyDescent="0.4">
      <c r="A13" s="29"/>
      <c r="B13" s="38" t="s">
        <v>22</v>
      </c>
      <c r="C13" s="10"/>
      <c r="D13" s="10"/>
      <c r="E13" s="10"/>
      <c r="F13" s="7">
        <v>3</v>
      </c>
      <c r="G13" s="7">
        <v>3</v>
      </c>
      <c r="H13" s="10">
        <v>0</v>
      </c>
      <c r="I13" s="38" t="s">
        <v>24</v>
      </c>
      <c r="J13" s="10"/>
      <c r="K13" s="10"/>
      <c r="L13" s="10"/>
      <c r="M13" s="7">
        <v>2</v>
      </c>
      <c r="N13" s="7">
        <v>2</v>
      </c>
      <c r="O13" s="10">
        <v>0</v>
      </c>
      <c r="P13" s="6"/>
    </row>
    <row r="14" spans="1:16" s="9" customFormat="1" ht="30" customHeight="1" thickBot="1" x14ac:dyDescent="0.45">
      <c r="A14" s="30"/>
      <c r="B14" s="18" t="s">
        <v>67</v>
      </c>
      <c r="C14" s="8">
        <f>SUM(C12:C13)</f>
        <v>2</v>
      </c>
      <c r="D14" s="8">
        <f t="shared" ref="D14:H14" si="2">SUM(D12:D13)</f>
        <v>2</v>
      </c>
      <c r="E14" s="8">
        <f t="shared" si="2"/>
        <v>0</v>
      </c>
      <c r="F14" s="8">
        <f t="shared" si="2"/>
        <v>3</v>
      </c>
      <c r="G14" s="8">
        <f t="shared" si="2"/>
        <v>3</v>
      </c>
      <c r="H14" s="8">
        <f t="shared" si="2"/>
        <v>0</v>
      </c>
      <c r="I14" s="18" t="s">
        <v>67</v>
      </c>
      <c r="J14" s="8">
        <f>SUM(J12:J13)</f>
        <v>2</v>
      </c>
      <c r="K14" s="8">
        <f t="shared" ref="K14:O14" si="3">SUM(K12:K13)</f>
        <v>2</v>
      </c>
      <c r="L14" s="8">
        <f t="shared" si="3"/>
        <v>0</v>
      </c>
      <c r="M14" s="8">
        <f t="shared" si="3"/>
        <v>2</v>
      </c>
      <c r="N14" s="8">
        <f t="shared" si="3"/>
        <v>2</v>
      </c>
      <c r="O14" s="8">
        <f t="shared" si="3"/>
        <v>0</v>
      </c>
      <c r="P14" s="6">
        <f>SUM(C14,F14,J14,M14)</f>
        <v>9</v>
      </c>
    </row>
    <row r="15" spans="1:16" s="42" customFormat="1" ht="30" customHeight="1" x14ac:dyDescent="0.4">
      <c r="A15" s="28" t="s">
        <v>15</v>
      </c>
      <c r="B15" s="39" t="s">
        <v>25</v>
      </c>
      <c r="C15" s="5">
        <v>3</v>
      </c>
      <c r="D15" s="5">
        <v>3</v>
      </c>
      <c r="E15" s="5">
        <v>0</v>
      </c>
      <c r="F15" s="5"/>
      <c r="G15" s="5"/>
      <c r="H15" s="5"/>
      <c r="I15" s="19"/>
      <c r="J15" s="5"/>
      <c r="K15" s="5"/>
      <c r="L15" s="5"/>
      <c r="M15" s="40"/>
      <c r="N15" s="40"/>
      <c r="O15" s="40"/>
      <c r="P15" s="41"/>
    </row>
    <row r="16" spans="1:16" s="42" customFormat="1" ht="30" customHeight="1" x14ac:dyDescent="0.4">
      <c r="A16" s="29"/>
      <c r="B16" s="39" t="s">
        <v>26</v>
      </c>
      <c r="C16" s="7"/>
      <c r="D16" s="7"/>
      <c r="E16" s="7"/>
      <c r="F16" s="7">
        <v>2</v>
      </c>
      <c r="G16" s="7">
        <v>2</v>
      </c>
      <c r="H16" s="7">
        <v>0</v>
      </c>
      <c r="I16" s="21"/>
      <c r="J16" s="7"/>
      <c r="K16" s="7"/>
      <c r="L16" s="7"/>
      <c r="M16" s="7"/>
      <c r="N16" s="7"/>
      <c r="O16" s="7"/>
      <c r="P16" s="41"/>
    </row>
    <row r="17" spans="1:16" s="9" customFormat="1" ht="30" customHeight="1" thickBot="1" x14ac:dyDescent="0.45">
      <c r="A17" s="30"/>
      <c r="B17" s="18" t="s">
        <v>67</v>
      </c>
      <c r="C17" s="8">
        <f>SUM(C15:C16)</f>
        <v>3</v>
      </c>
      <c r="D17" s="8">
        <f t="shared" ref="D17:H17" si="4">SUM(D15:D16)</f>
        <v>3</v>
      </c>
      <c r="E17" s="8">
        <f t="shared" si="4"/>
        <v>0</v>
      </c>
      <c r="F17" s="8">
        <f t="shared" si="4"/>
        <v>2</v>
      </c>
      <c r="G17" s="8">
        <f t="shared" si="4"/>
        <v>2</v>
      </c>
      <c r="H17" s="8">
        <f t="shared" si="4"/>
        <v>0</v>
      </c>
      <c r="I17" s="18" t="s">
        <v>67</v>
      </c>
      <c r="J17" s="8">
        <f>SUM(J15:J16)</f>
        <v>0</v>
      </c>
      <c r="K17" s="8">
        <f t="shared" ref="K17:O17" si="5">SUM(K15:K16)</f>
        <v>0</v>
      </c>
      <c r="L17" s="8">
        <f t="shared" si="5"/>
        <v>0</v>
      </c>
      <c r="M17" s="8">
        <f t="shared" si="5"/>
        <v>0</v>
      </c>
      <c r="N17" s="8">
        <f t="shared" si="5"/>
        <v>0</v>
      </c>
      <c r="O17" s="8">
        <f t="shared" si="5"/>
        <v>0</v>
      </c>
      <c r="P17" s="6">
        <f>SUM(C17,F17,J17,M17)</f>
        <v>5</v>
      </c>
    </row>
    <row r="18" spans="1:16" s="9" customFormat="1" ht="30" customHeight="1" x14ac:dyDescent="0.7">
      <c r="A18" s="43"/>
      <c r="B18" s="44" t="s">
        <v>47</v>
      </c>
      <c r="C18" s="45">
        <v>2</v>
      </c>
      <c r="D18" s="45">
        <v>2</v>
      </c>
      <c r="E18" s="10">
        <v>0</v>
      </c>
      <c r="F18" s="10"/>
      <c r="G18" s="10"/>
      <c r="H18" s="10"/>
      <c r="I18" s="17" t="s">
        <v>48</v>
      </c>
      <c r="J18" s="45">
        <v>2</v>
      </c>
      <c r="K18" s="45">
        <v>2</v>
      </c>
      <c r="L18" s="10">
        <v>0</v>
      </c>
      <c r="M18" s="10"/>
      <c r="N18" s="10"/>
      <c r="O18" s="10"/>
      <c r="P18" s="2"/>
    </row>
    <row r="19" spans="1:16" s="9" customFormat="1" ht="30" customHeight="1" x14ac:dyDescent="0.7">
      <c r="A19" s="43"/>
      <c r="B19" s="46" t="s">
        <v>27</v>
      </c>
      <c r="C19" s="7">
        <v>2</v>
      </c>
      <c r="D19" s="7">
        <v>2</v>
      </c>
      <c r="E19" s="10">
        <v>0</v>
      </c>
      <c r="F19" s="10"/>
      <c r="G19" s="10"/>
      <c r="H19" s="10"/>
      <c r="I19" s="17" t="s">
        <v>49</v>
      </c>
      <c r="J19" s="45">
        <v>2</v>
      </c>
      <c r="K19" s="45">
        <v>2</v>
      </c>
      <c r="L19" s="10">
        <v>0</v>
      </c>
      <c r="M19" s="10"/>
      <c r="N19" s="10"/>
      <c r="O19" s="10"/>
      <c r="P19" s="2"/>
    </row>
    <row r="20" spans="1:16" s="9" customFormat="1" ht="30" customHeight="1" x14ac:dyDescent="0.4">
      <c r="A20" s="43"/>
      <c r="B20" s="46" t="s">
        <v>63</v>
      </c>
      <c r="C20" s="10">
        <v>3</v>
      </c>
      <c r="D20" s="10">
        <v>3</v>
      </c>
      <c r="E20" s="10">
        <v>0</v>
      </c>
      <c r="F20" s="10"/>
      <c r="G20" s="10"/>
      <c r="H20" s="10"/>
      <c r="I20" s="47" t="s">
        <v>50</v>
      </c>
      <c r="J20" s="7">
        <v>2</v>
      </c>
      <c r="K20" s="7">
        <v>2</v>
      </c>
      <c r="L20" s="10">
        <v>0</v>
      </c>
      <c r="M20" s="10"/>
      <c r="N20" s="10"/>
      <c r="O20" s="10"/>
      <c r="P20" s="2"/>
    </row>
    <row r="21" spans="1:16" s="9" customFormat="1" ht="30" customHeight="1" x14ac:dyDescent="0.7">
      <c r="A21" s="43"/>
      <c r="B21" s="44" t="s">
        <v>55</v>
      </c>
      <c r="C21" s="7">
        <v>2</v>
      </c>
      <c r="D21" s="7">
        <v>2</v>
      </c>
      <c r="E21" s="10">
        <v>0</v>
      </c>
      <c r="F21" s="45"/>
      <c r="G21" s="45"/>
      <c r="H21" s="10"/>
      <c r="I21" s="47" t="s">
        <v>38</v>
      </c>
      <c r="J21" s="7">
        <v>2</v>
      </c>
      <c r="K21" s="7">
        <v>2</v>
      </c>
      <c r="L21" s="10">
        <v>0</v>
      </c>
      <c r="M21" s="10"/>
      <c r="N21" s="10"/>
      <c r="O21" s="10"/>
      <c r="P21" s="2"/>
    </row>
    <row r="22" spans="1:16" s="9" customFormat="1" ht="30" customHeight="1" x14ac:dyDescent="0.7">
      <c r="A22" s="43"/>
      <c r="B22" s="48" t="s">
        <v>64</v>
      </c>
      <c r="C22" s="7">
        <v>3</v>
      </c>
      <c r="D22" s="7">
        <v>3</v>
      </c>
      <c r="E22" s="10">
        <v>0</v>
      </c>
      <c r="F22" s="45"/>
      <c r="G22" s="45"/>
      <c r="H22" s="10"/>
      <c r="I22" s="17" t="s">
        <v>53</v>
      </c>
      <c r="J22" s="7">
        <v>2</v>
      </c>
      <c r="K22" s="7">
        <v>2</v>
      </c>
      <c r="L22" s="10">
        <v>0</v>
      </c>
      <c r="M22" s="10"/>
      <c r="N22" s="10"/>
      <c r="O22" s="10"/>
      <c r="P22" s="2"/>
    </row>
    <row r="23" spans="1:16" s="9" customFormat="1" ht="30" customHeight="1" x14ac:dyDescent="0.7">
      <c r="A23" s="43"/>
      <c r="B23" s="47" t="s">
        <v>30</v>
      </c>
      <c r="C23" s="7">
        <v>3</v>
      </c>
      <c r="D23" s="7">
        <v>3</v>
      </c>
      <c r="E23" s="10">
        <v>0</v>
      </c>
      <c r="F23" s="45"/>
      <c r="G23" s="45"/>
      <c r="H23" s="10"/>
      <c r="I23" s="17" t="s">
        <v>59</v>
      </c>
      <c r="J23" s="7">
        <v>2</v>
      </c>
      <c r="K23" s="7">
        <v>2</v>
      </c>
      <c r="L23" s="10">
        <v>0</v>
      </c>
      <c r="M23" s="10"/>
      <c r="N23" s="10"/>
      <c r="O23" s="10"/>
      <c r="P23" s="2"/>
    </row>
    <row r="24" spans="1:16" s="9" customFormat="1" ht="30" customHeight="1" x14ac:dyDescent="0.7">
      <c r="A24" s="43"/>
      <c r="B24" s="17" t="s">
        <v>31</v>
      </c>
      <c r="C24" s="7">
        <v>3</v>
      </c>
      <c r="D24" s="7">
        <v>3</v>
      </c>
      <c r="E24" s="10">
        <v>0</v>
      </c>
      <c r="F24" s="45"/>
      <c r="G24" s="45"/>
      <c r="H24" s="10"/>
      <c r="I24" s="17" t="s">
        <v>39</v>
      </c>
      <c r="J24" s="7">
        <v>3</v>
      </c>
      <c r="K24" s="7">
        <v>3</v>
      </c>
      <c r="L24" s="10">
        <v>0</v>
      </c>
      <c r="M24" s="10"/>
      <c r="N24" s="10"/>
      <c r="O24" s="10"/>
      <c r="P24" s="2"/>
    </row>
    <row r="25" spans="1:16" s="9" customFormat="1" ht="30" customHeight="1" x14ac:dyDescent="0.7">
      <c r="A25" s="43"/>
      <c r="B25" s="17" t="s">
        <v>32</v>
      </c>
      <c r="C25" s="45">
        <v>3</v>
      </c>
      <c r="D25" s="45">
        <v>3</v>
      </c>
      <c r="E25" s="10">
        <v>0</v>
      </c>
      <c r="F25" s="45"/>
      <c r="G25" s="45"/>
      <c r="H25" s="10"/>
      <c r="I25" s="44" t="s">
        <v>41</v>
      </c>
      <c r="J25" s="7">
        <v>3</v>
      </c>
      <c r="K25" s="7">
        <v>3</v>
      </c>
      <c r="L25" s="10">
        <v>0</v>
      </c>
      <c r="M25" s="45"/>
      <c r="N25" s="45"/>
      <c r="O25" s="10"/>
      <c r="P25" s="2"/>
    </row>
    <row r="26" spans="1:16" s="9" customFormat="1" ht="30" customHeight="1" x14ac:dyDescent="0.7">
      <c r="A26" s="43"/>
      <c r="B26" s="46" t="s">
        <v>33</v>
      </c>
      <c r="C26" s="45">
        <v>3</v>
      </c>
      <c r="D26" s="45">
        <v>3</v>
      </c>
      <c r="E26" s="10">
        <v>0</v>
      </c>
      <c r="F26" s="45"/>
      <c r="G26" s="45"/>
      <c r="H26" s="10"/>
      <c r="I26" s="44" t="s">
        <v>42</v>
      </c>
      <c r="J26" s="7">
        <v>3</v>
      </c>
      <c r="K26" s="7">
        <v>3</v>
      </c>
      <c r="L26" s="10">
        <v>0</v>
      </c>
      <c r="M26" s="45"/>
      <c r="N26" s="45"/>
      <c r="O26" s="10"/>
      <c r="P26" s="2"/>
    </row>
    <row r="27" spans="1:16" s="9" customFormat="1" ht="30" customHeight="1" x14ac:dyDescent="0.7">
      <c r="A27" s="43"/>
      <c r="B27" s="44" t="s">
        <v>58</v>
      </c>
      <c r="C27" s="49"/>
      <c r="D27" s="49"/>
      <c r="E27" s="10"/>
      <c r="F27" s="45">
        <v>3</v>
      </c>
      <c r="G27" s="45">
        <v>3</v>
      </c>
      <c r="H27" s="10">
        <v>0</v>
      </c>
      <c r="I27" s="44" t="s">
        <v>43</v>
      </c>
      <c r="J27" s="7">
        <v>3</v>
      </c>
      <c r="K27" s="7">
        <v>3</v>
      </c>
      <c r="L27" s="10">
        <v>0</v>
      </c>
      <c r="M27" s="10"/>
      <c r="N27" s="10"/>
      <c r="O27" s="10"/>
      <c r="P27" s="2"/>
    </row>
    <row r="28" spans="1:16" s="9" customFormat="1" ht="30" customHeight="1" x14ac:dyDescent="0.7">
      <c r="A28" s="43"/>
      <c r="B28" s="44" t="s">
        <v>51</v>
      </c>
      <c r="C28" s="49"/>
      <c r="D28" s="49"/>
      <c r="E28" s="10"/>
      <c r="F28" s="45">
        <v>2</v>
      </c>
      <c r="G28" s="45">
        <v>2</v>
      </c>
      <c r="H28" s="10">
        <v>0</v>
      </c>
      <c r="I28" s="46" t="s">
        <v>57</v>
      </c>
      <c r="J28" s="7">
        <v>3</v>
      </c>
      <c r="K28" s="7">
        <v>3</v>
      </c>
      <c r="L28" s="10">
        <v>0</v>
      </c>
      <c r="M28" s="10"/>
      <c r="N28" s="10"/>
      <c r="O28" s="10"/>
      <c r="P28" s="2"/>
    </row>
    <row r="29" spans="1:16" s="9" customFormat="1" ht="30" customHeight="1" x14ac:dyDescent="0.7">
      <c r="A29" s="43"/>
      <c r="B29" s="44" t="s">
        <v>52</v>
      </c>
      <c r="C29" s="49"/>
      <c r="D29" s="49"/>
      <c r="E29" s="10"/>
      <c r="F29" s="45">
        <v>2</v>
      </c>
      <c r="G29" s="45">
        <v>2</v>
      </c>
      <c r="H29" s="10">
        <v>0</v>
      </c>
      <c r="I29" s="46" t="s">
        <v>44</v>
      </c>
      <c r="J29" s="7">
        <v>3</v>
      </c>
      <c r="K29" s="7">
        <v>3</v>
      </c>
      <c r="L29" s="10">
        <v>0</v>
      </c>
      <c r="M29" s="10"/>
      <c r="N29" s="10"/>
      <c r="O29" s="10"/>
      <c r="P29" s="2"/>
    </row>
    <row r="30" spans="1:16" s="9" customFormat="1" ht="30" customHeight="1" x14ac:dyDescent="0.7">
      <c r="A30" s="43"/>
      <c r="B30" s="44" t="s">
        <v>54</v>
      </c>
      <c r="C30" s="49"/>
      <c r="D30" s="49"/>
      <c r="E30" s="10"/>
      <c r="F30" s="45">
        <v>2</v>
      </c>
      <c r="G30" s="45">
        <v>2</v>
      </c>
      <c r="H30" s="10">
        <v>0</v>
      </c>
      <c r="I30" s="46" t="s">
        <v>6</v>
      </c>
      <c r="J30" s="7">
        <v>3</v>
      </c>
      <c r="K30" s="7">
        <v>3</v>
      </c>
      <c r="L30" s="10">
        <v>0</v>
      </c>
      <c r="M30" s="10"/>
      <c r="N30" s="10"/>
      <c r="O30" s="10"/>
      <c r="P30" s="2"/>
    </row>
    <row r="31" spans="1:16" s="9" customFormat="1" ht="30" customHeight="1" x14ac:dyDescent="0.7">
      <c r="A31" s="43"/>
      <c r="B31" s="44" t="s">
        <v>28</v>
      </c>
      <c r="C31" s="49"/>
      <c r="D31" s="49"/>
      <c r="E31" s="10"/>
      <c r="F31" s="45">
        <v>2</v>
      </c>
      <c r="G31" s="45">
        <v>2</v>
      </c>
      <c r="H31" s="10">
        <v>0</v>
      </c>
      <c r="I31" s="17" t="s">
        <v>40</v>
      </c>
      <c r="J31" s="10"/>
      <c r="K31" s="10"/>
      <c r="L31" s="10"/>
      <c r="M31" s="45">
        <v>2</v>
      </c>
      <c r="N31" s="45">
        <v>2</v>
      </c>
      <c r="O31" s="10">
        <v>0</v>
      </c>
      <c r="P31" s="2"/>
    </row>
    <row r="32" spans="1:16" s="9" customFormat="1" ht="30" customHeight="1" x14ac:dyDescent="0.7">
      <c r="A32" s="43"/>
      <c r="B32" s="44" t="s">
        <v>29</v>
      </c>
      <c r="C32" s="49"/>
      <c r="D32" s="49"/>
      <c r="E32" s="10"/>
      <c r="F32" s="45">
        <v>2</v>
      </c>
      <c r="G32" s="45">
        <v>2</v>
      </c>
      <c r="H32" s="10">
        <v>0</v>
      </c>
      <c r="I32" s="47" t="s">
        <v>56</v>
      </c>
      <c r="J32" s="10"/>
      <c r="K32" s="10"/>
      <c r="L32" s="10"/>
      <c r="M32" s="45">
        <v>2</v>
      </c>
      <c r="N32" s="45">
        <v>2</v>
      </c>
      <c r="O32" s="10">
        <v>0</v>
      </c>
      <c r="P32" s="2"/>
    </row>
    <row r="33" spans="1:16" s="9" customFormat="1" ht="30" customHeight="1" x14ac:dyDescent="0.4">
      <c r="A33" s="43"/>
      <c r="B33" s="47" t="s">
        <v>34</v>
      </c>
      <c r="C33" s="49"/>
      <c r="D33" s="49"/>
      <c r="E33" s="10"/>
      <c r="F33" s="7">
        <v>3</v>
      </c>
      <c r="G33" s="7">
        <v>3</v>
      </c>
      <c r="H33" s="10">
        <v>0</v>
      </c>
      <c r="I33" s="46" t="s">
        <v>45</v>
      </c>
      <c r="J33" s="10"/>
      <c r="K33" s="10"/>
      <c r="L33" s="10"/>
      <c r="M33" s="7">
        <v>3</v>
      </c>
      <c r="N33" s="7">
        <v>3</v>
      </c>
      <c r="O33" s="10">
        <v>0</v>
      </c>
      <c r="P33" s="2"/>
    </row>
    <row r="34" spans="1:16" s="9" customFormat="1" ht="30" customHeight="1" x14ac:dyDescent="0.7">
      <c r="A34" s="43"/>
      <c r="B34" s="46" t="s">
        <v>35</v>
      </c>
      <c r="C34" s="49"/>
      <c r="D34" s="49"/>
      <c r="E34" s="49"/>
      <c r="F34" s="7">
        <v>3</v>
      </c>
      <c r="G34" s="7">
        <v>3</v>
      </c>
      <c r="H34" s="10">
        <v>0</v>
      </c>
      <c r="I34" s="44" t="s">
        <v>46</v>
      </c>
      <c r="J34" s="7"/>
      <c r="K34" s="7"/>
      <c r="L34" s="7"/>
      <c r="M34" s="7">
        <v>3</v>
      </c>
      <c r="N34" s="7">
        <v>3</v>
      </c>
      <c r="O34" s="7">
        <v>0</v>
      </c>
      <c r="P34" s="2"/>
    </row>
    <row r="35" spans="1:16" s="9" customFormat="1" ht="30" customHeight="1" x14ac:dyDescent="0.4">
      <c r="A35" s="43"/>
      <c r="B35" s="46" t="s">
        <v>36</v>
      </c>
      <c r="C35" s="49"/>
      <c r="D35" s="49"/>
      <c r="E35" s="49"/>
      <c r="F35" s="7">
        <v>3</v>
      </c>
      <c r="G35" s="7">
        <v>3</v>
      </c>
      <c r="H35" s="10">
        <v>0</v>
      </c>
      <c r="I35" s="46"/>
      <c r="J35" s="7"/>
      <c r="K35" s="7"/>
      <c r="L35" s="10"/>
      <c r="M35" s="10"/>
      <c r="N35" s="10"/>
      <c r="O35" s="10"/>
      <c r="P35" s="2"/>
    </row>
    <row r="36" spans="1:16" s="9" customFormat="1" ht="30" customHeight="1" x14ac:dyDescent="0.6">
      <c r="A36" s="43"/>
      <c r="B36" s="47" t="s">
        <v>37</v>
      </c>
      <c r="C36" s="7"/>
      <c r="D36" s="7"/>
      <c r="E36" s="7"/>
      <c r="F36" s="7">
        <v>3</v>
      </c>
      <c r="G36" s="7">
        <v>3</v>
      </c>
      <c r="H36" s="7">
        <v>0</v>
      </c>
      <c r="I36" s="46"/>
      <c r="J36" s="10"/>
      <c r="K36" s="10"/>
      <c r="L36" s="10"/>
      <c r="M36" s="45"/>
      <c r="N36" s="45"/>
      <c r="O36" s="10"/>
      <c r="P36" s="2"/>
    </row>
    <row r="37" spans="1:16" s="9" customFormat="1" ht="30" customHeight="1" thickBot="1" x14ac:dyDescent="0.45">
      <c r="A37" s="50"/>
      <c r="B37" s="18" t="s">
        <v>67</v>
      </c>
      <c r="C37" s="8">
        <f t="shared" ref="C37:H37" si="6">SUM(C18:C36)</f>
        <v>24</v>
      </c>
      <c r="D37" s="8">
        <f t="shared" si="6"/>
        <v>24</v>
      </c>
      <c r="E37" s="8">
        <f t="shared" si="6"/>
        <v>0</v>
      </c>
      <c r="F37" s="8">
        <f t="shared" si="6"/>
        <v>25</v>
      </c>
      <c r="G37" s="8">
        <f t="shared" si="6"/>
        <v>25</v>
      </c>
      <c r="H37" s="8">
        <f t="shared" si="6"/>
        <v>0</v>
      </c>
      <c r="I37" s="18" t="s">
        <v>67</v>
      </c>
      <c r="J37" s="8">
        <f t="shared" ref="J37:O37" si="7">SUM(J18:J36)</f>
        <v>33</v>
      </c>
      <c r="K37" s="8">
        <f t="shared" si="7"/>
        <v>33</v>
      </c>
      <c r="L37" s="8">
        <f t="shared" si="7"/>
        <v>0</v>
      </c>
      <c r="M37" s="8">
        <f t="shared" si="7"/>
        <v>10</v>
      </c>
      <c r="N37" s="8">
        <f t="shared" si="7"/>
        <v>10</v>
      </c>
      <c r="O37" s="8">
        <f t="shared" si="7"/>
        <v>0</v>
      </c>
      <c r="P37" s="6">
        <f>SUM(C37,F37,J37,M37)</f>
        <v>92</v>
      </c>
    </row>
    <row r="38" spans="1:16" s="9" customFormat="1" ht="30" customHeight="1" x14ac:dyDescent="0.4">
      <c r="A38" s="51" t="s">
        <v>16</v>
      </c>
      <c r="B38" s="19" t="s">
        <v>60</v>
      </c>
      <c r="C38" s="5">
        <f t="shared" ref="C38:H38" si="8">SUM(C11,C17)</f>
        <v>6</v>
      </c>
      <c r="D38" s="5">
        <f t="shared" si="8"/>
        <v>9</v>
      </c>
      <c r="E38" s="5">
        <f t="shared" si="8"/>
        <v>0</v>
      </c>
      <c r="F38" s="5">
        <f t="shared" si="8"/>
        <v>3</v>
      </c>
      <c r="G38" s="5">
        <f t="shared" si="8"/>
        <v>6</v>
      </c>
      <c r="H38" s="5">
        <f t="shared" si="8"/>
        <v>0</v>
      </c>
      <c r="I38" s="19" t="s">
        <v>69</v>
      </c>
      <c r="J38" s="5">
        <f t="shared" ref="J38:O38" si="9">SUM(J11,J17)</f>
        <v>1</v>
      </c>
      <c r="K38" s="5">
        <f t="shared" si="9"/>
        <v>2</v>
      </c>
      <c r="L38" s="5">
        <f t="shared" si="9"/>
        <v>0</v>
      </c>
      <c r="M38" s="5">
        <f t="shared" si="9"/>
        <v>7</v>
      </c>
      <c r="N38" s="5">
        <f t="shared" si="9"/>
        <v>8</v>
      </c>
      <c r="O38" s="5">
        <f t="shared" si="9"/>
        <v>0</v>
      </c>
      <c r="P38" s="6">
        <f>SUM(C38,F38,J38,M38)</f>
        <v>17</v>
      </c>
    </row>
    <row r="39" spans="1:16" s="9" customFormat="1" ht="30" customHeight="1" x14ac:dyDescent="0.4">
      <c r="A39" s="52"/>
      <c r="B39" s="21" t="s">
        <v>61</v>
      </c>
      <c r="C39" s="7">
        <v>6</v>
      </c>
      <c r="D39" s="7">
        <v>6</v>
      </c>
      <c r="E39" s="7">
        <v>0</v>
      </c>
      <c r="F39" s="7">
        <v>6</v>
      </c>
      <c r="G39" s="7">
        <v>6</v>
      </c>
      <c r="H39" s="7">
        <v>0</v>
      </c>
      <c r="I39" s="21" t="s">
        <v>61</v>
      </c>
      <c r="J39" s="7">
        <v>5</v>
      </c>
      <c r="K39" s="7">
        <v>5</v>
      </c>
      <c r="L39" s="7">
        <v>0</v>
      </c>
      <c r="M39" s="7">
        <v>2</v>
      </c>
      <c r="N39" s="7">
        <v>2</v>
      </c>
      <c r="O39" s="7">
        <v>0</v>
      </c>
      <c r="P39" s="6">
        <f>SUM(C39,F39,J39,M39)</f>
        <v>19</v>
      </c>
    </row>
    <row r="40" spans="1:16" s="9" customFormat="1" ht="30" customHeight="1" thickBot="1" x14ac:dyDescent="0.45">
      <c r="A40" s="53"/>
      <c r="B40" s="18" t="s">
        <v>62</v>
      </c>
      <c r="C40" s="54">
        <f>SUM(C38:C39)</f>
        <v>12</v>
      </c>
      <c r="D40" s="54">
        <f t="shared" ref="D40:H40" si="10">SUM(D38:D39)</f>
        <v>15</v>
      </c>
      <c r="E40" s="54">
        <f t="shared" si="10"/>
        <v>0</v>
      </c>
      <c r="F40" s="54">
        <f t="shared" si="10"/>
        <v>9</v>
      </c>
      <c r="G40" s="54">
        <f t="shared" si="10"/>
        <v>12</v>
      </c>
      <c r="H40" s="54">
        <f t="shared" si="10"/>
        <v>0</v>
      </c>
      <c r="I40" s="18" t="s">
        <v>62</v>
      </c>
      <c r="J40" s="54">
        <f>SUM(J38:J39)</f>
        <v>6</v>
      </c>
      <c r="K40" s="54">
        <f t="shared" ref="K40:O40" si="11">SUM(K38:K39)</f>
        <v>7</v>
      </c>
      <c r="L40" s="54">
        <f t="shared" si="11"/>
        <v>0</v>
      </c>
      <c r="M40" s="54">
        <f t="shared" si="11"/>
        <v>9</v>
      </c>
      <c r="N40" s="54">
        <f t="shared" si="11"/>
        <v>10</v>
      </c>
      <c r="O40" s="54">
        <f t="shared" si="11"/>
        <v>0</v>
      </c>
      <c r="P40" s="55">
        <f>SUM(C40,F40,J40,M40)</f>
        <v>36</v>
      </c>
    </row>
    <row r="41" spans="1:16" s="9" customFormat="1" ht="31.5" thickBot="1" x14ac:dyDescent="0.45">
      <c r="A41" s="56"/>
      <c r="B41" s="57"/>
      <c r="C41" s="58"/>
      <c r="D41" s="58"/>
      <c r="E41" s="58"/>
      <c r="F41" s="58"/>
      <c r="G41" s="58"/>
      <c r="H41" s="58"/>
      <c r="I41" s="57"/>
      <c r="J41" s="58"/>
      <c r="K41" s="58"/>
      <c r="L41" s="58"/>
      <c r="M41" s="58"/>
      <c r="N41" s="58"/>
      <c r="O41" s="59"/>
      <c r="P41" s="55"/>
    </row>
    <row r="42" spans="1:16" s="13" customFormat="1" ht="169.25" customHeight="1" x14ac:dyDescent="0.6">
      <c r="A42" s="11" t="s">
        <v>17</v>
      </c>
      <c r="B42" s="25" t="s">
        <v>70</v>
      </c>
      <c r="C42" s="26"/>
      <c r="D42" s="26"/>
      <c r="E42" s="26"/>
      <c r="F42" s="26"/>
      <c r="G42" s="26"/>
      <c r="H42" s="26"/>
      <c r="I42" s="26"/>
      <c r="J42" s="26"/>
      <c r="K42" s="26"/>
      <c r="L42" s="26"/>
      <c r="M42" s="26"/>
      <c r="N42" s="26"/>
      <c r="O42" s="27"/>
      <c r="P42" s="12"/>
    </row>
    <row r="46" spans="1:16" ht="18" x14ac:dyDescent="0.4">
      <c r="B46" s="1"/>
      <c r="C46" s="1"/>
      <c r="D46" s="1"/>
      <c r="E46" s="1"/>
      <c r="F46" s="1"/>
      <c r="G46" s="1"/>
      <c r="H46" s="1"/>
      <c r="I46" s="1"/>
      <c r="J46" s="1"/>
      <c r="K46" s="1"/>
      <c r="L46" s="1"/>
      <c r="M46" s="1"/>
      <c r="N46" s="1"/>
      <c r="O46" s="1"/>
      <c r="P46" s="1"/>
    </row>
    <row r="47" spans="1:16" ht="18" x14ac:dyDescent="0.4">
      <c r="B47" s="1"/>
      <c r="C47" s="1"/>
      <c r="D47" s="1"/>
      <c r="E47" s="1"/>
      <c r="F47" s="1"/>
      <c r="G47" s="1"/>
      <c r="H47" s="1"/>
      <c r="I47" s="1"/>
      <c r="J47" s="1"/>
      <c r="K47" s="1"/>
      <c r="L47" s="1"/>
      <c r="M47" s="1"/>
      <c r="N47" s="1"/>
      <c r="O47" s="1"/>
      <c r="P47" s="1"/>
    </row>
    <row r="48" spans="1:16" ht="18" x14ac:dyDescent="0.4">
      <c r="B48" s="1"/>
      <c r="C48" s="1"/>
      <c r="D48" s="1"/>
      <c r="E48" s="1"/>
      <c r="F48" s="1"/>
      <c r="G48" s="1"/>
      <c r="H48" s="1"/>
      <c r="I48" s="1"/>
      <c r="J48" s="1"/>
      <c r="K48" s="1"/>
      <c r="L48" s="1"/>
      <c r="M48" s="1"/>
      <c r="N48" s="1"/>
      <c r="O48" s="1"/>
      <c r="P48" s="1"/>
    </row>
    <row r="49" spans="2:16" ht="18" x14ac:dyDescent="0.4">
      <c r="B49" s="1"/>
      <c r="C49" s="1"/>
      <c r="D49" s="1"/>
      <c r="E49" s="1"/>
      <c r="F49" s="1"/>
      <c r="G49" s="1"/>
      <c r="H49" s="1"/>
      <c r="I49" s="1"/>
      <c r="J49" s="1"/>
      <c r="K49" s="1"/>
      <c r="L49" s="1"/>
      <c r="M49" s="1"/>
      <c r="N49" s="1"/>
      <c r="O49" s="1"/>
      <c r="P49" s="1"/>
    </row>
    <row r="50" spans="2:16" ht="18" x14ac:dyDescent="0.4">
      <c r="B50" s="1"/>
      <c r="C50" s="1"/>
      <c r="D50" s="1"/>
      <c r="E50" s="1"/>
      <c r="F50" s="1"/>
      <c r="G50" s="1"/>
      <c r="H50" s="1"/>
      <c r="I50" s="1"/>
      <c r="J50" s="1"/>
      <c r="K50" s="1"/>
      <c r="L50" s="1"/>
      <c r="M50" s="1"/>
      <c r="N50" s="1"/>
      <c r="O50" s="1"/>
      <c r="P50" s="1"/>
    </row>
    <row r="51" spans="2:16" ht="18" x14ac:dyDescent="0.4">
      <c r="B51" s="1"/>
      <c r="C51" s="1"/>
      <c r="D51" s="1"/>
      <c r="E51" s="1"/>
      <c r="F51" s="1"/>
      <c r="G51" s="1"/>
      <c r="H51" s="1"/>
      <c r="I51" s="1"/>
      <c r="J51" s="1"/>
      <c r="K51" s="1"/>
      <c r="L51" s="1"/>
      <c r="M51" s="1"/>
      <c r="N51" s="1"/>
      <c r="O51" s="1"/>
      <c r="P51" s="1"/>
    </row>
    <row r="52" spans="2:16" ht="18" x14ac:dyDescent="0.4">
      <c r="B52" s="1"/>
      <c r="C52" s="1"/>
      <c r="D52" s="1"/>
      <c r="E52" s="1"/>
      <c r="F52" s="1"/>
      <c r="G52" s="1"/>
      <c r="H52" s="1"/>
      <c r="I52" s="1"/>
      <c r="J52" s="1"/>
      <c r="K52" s="1"/>
      <c r="L52" s="1"/>
      <c r="M52" s="1"/>
      <c r="N52" s="1"/>
      <c r="O52" s="1"/>
      <c r="P52" s="1"/>
    </row>
    <row r="53" spans="2:16" ht="16.5" customHeight="1" x14ac:dyDescent="0.4">
      <c r="B53" s="1"/>
      <c r="C53" s="1"/>
      <c r="D53" s="1"/>
      <c r="E53" s="1"/>
      <c r="F53" s="1"/>
      <c r="G53" s="1"/>
      <c r="H53" s="1"/>
      <c r="I53" s="1"/>
      <c r="J53" s="1"/>
      <c r="K53" s="1"/>
      <c r="L53" s="1"/>
      <c r="M53" s="1"/>
      <c r="N53" s="1"/>
      <c r="O53" s="1"/>
      <c r="P53" s="1"/>
    </row>
    <row r="54" spans="2:16" ht="16.5" customHeight="1" x14ac:dyDescent="0.4">
      <c r="B54" s="1"/>
      <c r="C54" s="1"/>
      <c r="D54" s="1"/>
      <c r="E54" s="1"/>
      <c r="F54" s="1"/>
      <c r="G54" s="1"/>
      <c r="H54" s="1"/>
      <c r="I54" s="1"/>
      <c r="J54" s="1"/>
      <c r="K54" s="1"/>
      <c r="L54" s="1"/>
      <c r="M54" s="1"/>
      <c r="N54" s="1"/>
      <c r="O54" s="1"/>
      <c r="P54" s="1"/>
    </row>
    <row r="55" spans="2:16" ht="16.5" customHeight="1" x14ac:dyDescent="0.4">
      <c r="B55" s="1"/>
      <c r="C55" s="1"/>
      <c r="D55" s="1"/>
      <c r="E55" s="1"/>
      <c r="F55" s="1"/>
      <c r="G55" s="1"/>
      <c r="H55" s="1"/>
      <c r="I55" s="1"/>
      <c r="J55" s="1"/>
      <c r="K55" s="1"/>
      <c r="L55" s="1"/>
      <c r="M55" s="1"/>
      <c r="N55" s="1"/>
      <c r="O55" s="1"/>
      <c r="P55" s="1"/>
    </row>
    <row r="56" spans="2:16" ht="16.5" customHeight="1" x14ac:dyDescent="0.4">
      <c r="B56" s="1"/>
      <c r="C56" s="1"/>
      <c r="D56" s="1"/>
      <c r="E56" s="1"/>
      <c r="F56" s="1"/>
      <c r="G56" s="1"/>
      <c r="H56" s="1"/>
      <c r="I56" s="1"/>
      <c r="J56" s="1"/>
      <c r="K56" s="1"/>
      <c r="L56" s="1"/>
      <c r="M56" s="1"/>
      <c r="N56" s="1"/>
      <c r="O56" s="1"/>
      <c r="P56" s="1"/>
    </row>
    <row r="57" spans="2:16" ht="18" x14ac:dyDescent="0.4">
      <c r="B57" s="1"/>
      <c r="C57" s="1"/>
      <c r="D57" s="1"/>
      <c r="E57" s="1"/>
      <c r="F57" s="1"/>
      <c r="G57" s="1"/>
      <c r="H57" s="1"/>
      <c r="I57" s="1"/>
      <c r="J57" s="1"/>
      <c r="K57" s="1"/>
      <c r="L57" s="1"/>
      <c r="M57" s="1"/>
      <c r="N57" s="1"/>
      <c r="O57" s="1"/>
      <c r="P57" s="1"/>
    </row>
    <row r="58" spans="2:16" ht="19.5" customHeight="1" x14ac:dyDescent="0.4">
      <c r="B58" s="1"/>
      <c r="C58" s="1"/>
      <c r="D58" s="1"/>
      <c r="E58" s="1"/>
      <c r="F58" s="1"/>
      <c r="G58" s="1"/>
      <c r="H58" s="1"/>
      <c r="I58" s="1"/>
      <c r="J58" s="1"/>
      <c r="K58" s="1"/>
      <c r="L58" s="1"/>
      <c r="M58" s="1"/>
      <c r="N58" s="1"/>
      <c r="O58" s="1"/>
      <c r="P58" s="1"/>
    </row>
    <row r="59" spans="2:16" ht="18" x14ac:dyDescent="0.4">
      <c r="B59" s="1"/>
      <c r="C59" s="1"/>
      <c r="D59" s="1"/>
      <c r="E59" s="1"/>
      <c r="F59" s="1"/>
      <c r="G59" s="1"/>
      <c r="H59" s="1"/>
      <c r="I59" s="1"/>
      <c r="J59" s="1"/>
      <c r="K59" s="1"/>
      <c r="L59" s="1"/>
      <c r="M59" s="1"/>
      <c r="N59" s="1"/>
      <c r="O59" s="1"/>
      <c r="P59" s="1"/>
    </row>
    <row r="60" spans="2:16" ht="16.5" customHeight="1" x14ac:dyDescent="0.4">
      <c r="B60" s="1"/>
      <c r="C60" s="1"/>
      <c r="D60" s="1"/>
      <c r="E60" s="1"/>
      <c r="F60" s="1"/>
      <c r="G60" s="1"/>
      <c r="H60" s="1"/>
      <c r="I60" s="1"/>
      <c r="J60" s="1"/>
      <c r="K60" s="1"/>
      <c r="L60" s="1"/>
      <c r="M60" s="1"/>
      <c r="N60" s="1"/>
      <c r="O60" s="1"/>
      <c r="P60" s="1"/>
    </row>
    <row r="61" spans="2:16" ht="18" x14ac:dyDescent="0.4">
      <c r="B61" s="1"/>
      <c r="C61" s="1"/>
      <c r="D61" s="1"/>
      <c r="E61" s="1"/>
      <c r="F61" s="1"/>
      <c r="G61" s="1"/>
      <c r="H61" s="1"/>
      <c r="I61" s="1"/>
      <c r="J61" s="1"/>
      <c r="K61" s="1"/>
      <c r="L61" s="1"/>
      <c r="M61" s="1"/>
      <c r="N61" s="1"/>
      <c r="O61" s="1"/>
      <c r="P61" s="1"/>
    </row>
    <row r="62" spans="2:16" ht="18" x14ac:dyDescent="0.4">
      <c r="B62" s="1"/>
      <c r="C62" s="1"/>
      <c r="D62" s="1"/>
      <c r="E62" s="1"/>
      <c r="F62" s="1"/>
      <c r="G62" s="1"/>
      <c r="H62" s="1"/>
      <c r="I62" s="1"/>
      <c r="J62" s="1"/>
      <c r="K62" s="1"/>
      <c r="L62" s="1"/>
      <c r="M62" s="1"/>
      <c r="N62" s="1"/>
      <c r="O62" s="1"/>
      <c r="P62" s="1"/>
    </row>
    <row r="63" spans="2:16" ht="18" x14ac:dyDescent="0.4">
      <c r="B63" s="1"/>
      <c r="C63" s="1"/>
      <c r="D63" s="1"/>
      <c r="E63" s="1"/>
      <c r="F63" s="1"/>
      <c r="G63" s="1"/>
      <c r="H63" s="1"/>
      <c r="I63" s="1"/>
      <c r="J63" s="1"/>
      <c r="K63" s="1"/>
      <c r="L63" s="1"/>
      <c r="M63" s="1"/>
      <c r="N63" s="1"/>
      <c r="O63" s="1"/>
      <c r="P63" s="1"/>
    </row>
    <row r="64" spans="2:16" ht="18" x14ac:dyDescent="0.4">
      <c r="B64" s="1"/>
      <c r="C64" s="1"/>
      <c r="D64" s="1"/>
      <c r="E64" s="1"/>
      <c r="F64" s="1"/>
      <c r="G64" s="1"/>
      <c r="H64" s="1"/>
      <c r="I64" s="1"/>
      <c r="J64" s="1"/>
      <c r="K64" s="1"/>
      <c r="L64" s="1"/>
      <c r="M64" s="1"/>
      <c r="N64" s="1"/>
      <c r="O64" s="1"/>
      <c r="P64" s="1"/>
    </row>
    <row r="65" spans="2:16" ht="18" x14ac:dyDescent="0.4">
      <c r="B65" s="1"/>
      <c r="C65" s="1"/>
      <c r="D65" s="1"/>
      <c r="E65" s="1"/>
      <c r="F65" s="1"/>
      <c r="G65" s="1"/>
      <c r="H65" s="1"/>
      <c r="I65" s="1"/>
      <c r="J65" s="1"/>
      <c r="K65" s="1"/>
      <c r="L65" s="1"/>
      <c r="M65" s="1"/>
      <c r="N65" s="1"/>
      <c r="O65" s="1"/>
      <c r="P65" s="1"/>
    </row>
    <row r="66" spans="2:16" ht="18" x14ac:dyDescent="0.4">
      <c r="B66" s="1"/>
      <c r="C66" s="1"/>
      <c r="D66" s="1"/>
      <c r="E66" s="1"/>
      <c r="F66" s="1"/>
      <c r="G66" s="1"/>
      <c r="H66" s="1"/>
      <c r="I66" s="1"/>
      <c r="J66" s="1"/>
      <c r="K66" s="1"/>
      <c r="L66" s="1"/>
      <c r="M66" s="1"/>
      <c r="N66" s="1"/>
      <c r="O66" s="1"/>
      <c r="P66" s="1"/>
    </row>
    <row r="67" spans="2:16" ht="18" x14ac:dyDescent="0.4">
      <c r="B67" s="1"/>
      <c r="C67" s="1"/>
      <c r="D67" s="1"/>
      <c r="E67" s="1"/>
      <c r="F67" s="1"/>
      <c r="G67" s="1"/>
      <c r="H67" s="1"/>
      <c r="I67" s="1"/>
      <c r="J67" s="1"/>
      <c r="K67" s="1"/>
      <c r="L67" s="1"/>
      <c r="M67" s="1"/>
      <c r="N67" s="1"/>
      <c r="O67" s="1"/>
      <c r="P67" s="1"/>
    </row>
  </sheetData>
  <mergeCells count="17">
    <mergeCell ref="A18:A37"/>
    <mergeCell ref="A38:A40"/>
    <mergeCell ref="B42:O42"/>
    <mergeCell ref="B2:O2"/>
    <mergeCell ref="J4:L4"/>
    <mergeCell ref="M4:O4"/>
    <mergeCell ref="A6:A11"/>
    <mergeCell ref="A12:A14"/>
    <mergeCell ref="A15:A17"/>
    <mergeCell ref="A3:A5"/>
    <mergeCell ref="B4:B5"/>
    <mergeCell ref="I4:I5"/>
    <mergeCell ref="B1:P1"/>
    <mergeCell ref="B3:H3"/>
    <mergeCell ref="I3:O3"/>
    <mergeCell ref="C4:E4"/>
    <mergeCell ref="F4:H4"/>
  </mergeCells>
  <phoneticPr fontId="1" type="noConversion"/>
  <printOptions horizontalCentered="1"/>
  <pageMargins left="0.15748031496062992" right="0.15748031496062992" top="0.78740157480314965" bottom="0.39370078740157483" header="0.31496062992125984" footer="0.11811023622047245"/>
  <pageSetup paperSize="8" scale="60" orientation="portrait" r:id="rId1"/>
  <headerFooter alignWithMargins="0">
    <oddHeader>&amp;R列印日期&amp;D</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106日環管所(一般生)(中文) (新版)</vt:lpstr>
      <vt:lpstr>'106日環管所(一般生)(中文) (新版)'!Print_Area</vt:lpstr>
    </vt:vector>
  </TitlesOfParts>
  <Company>Tajen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sxfghsdf</cp:lastModifiedBy>
  <cp:lastPrinted>2017-04-14T02:59:11Z</cp:lastPrinted>
  <dcterms:created xsi:type="dcterms:W3CDTF">1999-09-01T03:11:59Z</dcterms:created>
  <dcterms:modified xsi:type="dcterms:W3CDTF">2017-07-06T06:45:13Z</dcterms:modified>
</cp:coreProperties>
</file>